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10035"/>
  </bookViews>
  <sheets>
    <sheet name="TRANSPORTER REPORT" sheetId="2" r:id="rId1"/>
    <sheet name="SCH DELIVERIES (Gas-A)" sheetId="12" r:id="rId2"/>
    <sheet name="SCH DELIVERIES (Un-A)" sheetId="19" r:id="rId3"/>
    <sheet name="SCH DELIVERIES (Dy-A)" sheetId="14" r:id="rId4"/>
    <sheet name="SCH DELIVERIES (Av-A)" sheetId="18" r:id="rId5"/>
    <sheet name="SCH DELIVERIES (Jet-A)" sheetId="17" r:id="rId6"/>
    <sheet name="SCH DELIVERIES (Gas-B)" sheetId="16" r:id="rId7"/>
    <sheet name="SCH DELIVERIES (Un-B)" sheetId="8" r:id="rId8"/>
    <sheet name="SCH DELIVERIES (Dy-B)" sheetId="15" r:id="rId9"/>
    <sheet name="SCH DELIVERIES (Av-B)" sheetId="10" r:id="rId10"/>
    <sheet name="SCH DELIVERIES (Jet-B)" sheetId="13" r:id="rId11"/>
    <sheet name="SCH DELIVERIES (Gas-C)" sheetId="11" r:id="rId12"/>
    <sheet name="SCH DELIVERIES (Un-C)" sheetId="9" r:id="rId13"/>
    <sheet name="SCH DELIVERIES (Dy-C)" sheetId="5" r:id="rId14"/>
    <sheet name="SCH DELIVERIES (Av-C)" sheetId="4" r:id="rId15"/>
    <sheet name="SCH DELIVERIES (Jet-C)" sheetId="7" r:id="rId16"/>
  </sheets>
  <calcPr calcId="145621"/>
</workbook>
</file>

<file path=xl/calcChain.xml><?xml version="1.0" encoding="utf-8"?>
<calcChain xmlns="http://schemas.openxmlformats.org/spreadsheetml/2006/main">
  <c r="L43" i="12" l="1"/>
  <c r="G29" i="2" l="1"/>
  <c r="F29" i="2"/>
  <c r="E29" i="2"/>
  <c r="D29" i="2"/>
  <c r="C29" i="2"/>
  <c r="L43" i="7" l="1"/>
  <c r="L43" i="4"/>
  <c r="L43" i="5"/>
  <c r="L43" i="9"/>
  <c r="L43" i="11"/>
  <c r="L43" i="13"/>
  <c r="L43" i="10"/>
  <c r="L43" i="15" l="1"/>
  <c r="L43" i="8"/>
  <c r="L43" i="16"/>
  <c r="L43" i="17"/>
  <c r="L43" i="18"/>
  <c r="L43" i="14"/>
  <c r="L43" i="19"/>
</calcChain>
</file>

<file path=xl/sharedStrings.xml><?xml version="1.0" encoding="utf-8"?>
<sst xmlns="http://schemas.openxmlformats.org/spreadsheetml/2006/main" count="1467" uniqueCount="154">
  <si>
    <t>Gasoline</t>
  </si>
  <si>
    <t>Undyed Diesel</t>
  </si>
  <si>
    <t>Jet Fuel</t>
  </si>
  <si>
    <t>Under penalties of perjury, I declare that I have examined this return, including all accompanying documents, and to the</t>
  </si>
  <si>
    <t>A</t>
  </si>
  <si>
    <t>B</t>
  </si>
  <si>
    <t>C</t>
  </si>
  <si>
    <t>D</t>
  </si>
  <si>
    <t>Date</t>
  </si>
  <si>
    <t>Signature</t>
  </si>
  <si>
    <t>Title</t>
  </si>
  <si>
    <t>Telephone Number</t>
  </si>
  <si>
    <t>SUMMARY</t>
  </si>
  <si>
    <t>E</t>
  </si>
  <si>
    <t xml:space="preserve">best of my knowledge and belief, it is true, correct, and complete. </t>
  </si>
  <si>
    <t>return is due the next business day.  Any transporter that fails to file the report is subject to a penalty of one thousand dollars ($1,000) for each violation.</t>
  </si>
  <si>
    <t>Total Gallons Transported
(Add Lines 1, 2, and 3.)</t>
  </si>
  <si>
    <t>Alabama Seal</t>
  </si>
  <si>
    <t>Alabama Department of Revenue</t>
  </si>
  <si>
    <t>Business &amp; License Tax Division</t>
  </si>
  <si>
    <t>Motor Fuels Section</t>
  </si>
  <si>
    <t>www.revenue.alabama.gov</t>
  </si>
  <si>
    <t>NAME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</si>
  <si>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</si>
  <si>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</si>
  <si>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</si>
  <si>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</si>
  <si>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</si>
  <si>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</si>
  <si>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</si>
  <si>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</si>
  <si>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>TRANSPORTER MONTHLY REPORT</t>
  </si>
  <si>
    <t>B&amp;L:MFT-TRPR</t>
  </si>
  <si>
    <t xml:space="preserve">          P.O. Box 327540  Montgomery, AL 36132-7540 (334) 242-9608  Fax (334) 242-1199</t>
  </si>
  <si>
    <t xml:space="preserve">Dyed Diesel </t>
  </si>
  <si>
    <t>Aviation</t>
  </si>
  <si>
    <t xml:space="preserve">The return is due by the last day of the month following the month covered by the report.  If the due date falls on a weekend or state holiday, then the </t>
  </si>
  <si>
    <t>MOTOR FUEL TRANSPORTER MONTHLY RETURN - Schedule of Deliveries</t>
  </si>
  <si>
    <t>Schedule Type: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</si>
  <si>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</si>
  <si>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</si>
  <si>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</si>
  <si>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</si>
  <si>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</si>
  <si>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</si>
  <si>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</si>
  <si>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 = 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</si>
  <si>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</si>
  <si>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</si>
  <si>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</si>
  <si>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</si>
  <si>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</si>
  <si>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</si>
  <si>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</si>
  <si>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</si>
  <si>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</si>
  <si>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</si>
  <si>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</si>
  <si>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</si>
  <si>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>Name</t>
  </si>
  <si>
    <t>Address</t>
  </si>
  <si>
    <t>Totals</t>
  </si>
  <si>
    <t>MONTH/YEAR</t>
  </si>
  <si>
    <t>(1)
Company that Hired Carrier</t>
  </si>
  <si>
    <t>(2)
Seller</t>
  </si>
  <si>
    <t>(3)
Mode</t>
  </si>
  <si>
    <t>(4)
Origin State</t>
  </si>
  <si>
    <t>(5)
Delivered to</t>
  </si>
  <si>
    <t>(6)
Date Delivered</t>
  </si>
  <si>
    <t>(7)
Document No.</t>
  </si>
  <si>
    <t>(8)
Net Gallons</t>
  </si>
  <si>
    <t>(9)
Gross Gallons</t>
  </si>
  <si>
    <t>14C - Gallons transported solely within Alabama (Line 3)</t>
  </si>
  <si>
    <t>Product Code:</t>
  </si>
  <si>
    <t>14A - Gallons transported to destination out of Alabama (Line 1)</t>
  </si>
  <si>
    <t xml:space="preserve">14B - Gallons transported to destination in Alabama  (Line 2) </t>
  </si>
  <si>
    <t>Gallons Transported Out of AL
(Schedule 14A)</t>
  </si>
  <si>
    <t>Gallons Tranported Intrastate
(Schedule 14C)</t>
  </si>
  <si>
    <t>Gallons Transported Into AL
(Schedule 14B)</t>
  </si>
  <si>
    <t>K D Lorgan</t>
  </si>
  <si>
    <t>12-9638527</t>
  </si>
  <si>
    <t>Lenan Transport</t>
  </si>
  <si>
    <t>78-0123456</t>
  </si>
  <si>
    <t>Paggett Oil Co</t>
  </si>
  <si>
    <t>12-9876543</t>
  </si>
  <si>
    <t>J</t>
  </si>
  <si>
    <t>AL</t>
  </si>
  <si>
    <t>639040469</t>
  </si>
  <si>
    <t>639040530</t>
  </si>
  <si>
    <t>639050301</t>
  </si>
  <si>
    <t>S L Pallen Oil Inc</t>
  </si>
  <si>
    <t>56-4567891</t>
  </si>
  <si>
    <t>B &amp; N Oil Co LLC</t>
  </si>
  <si>
    <t>36-9517530</t>
  </si>
  <si>
    <t>123 Ripley Road Montgomey, AL 36106</t>
  </si>
  <si>
    <t>7892 Dennis Ave Montgomery, AL 36117</t>
  </si>
  <si>
    <t>Roleum Sales Inc</t>
  </si>
  <si>
    <t>45-1599871</t>
  </si>
  <si>
    <t>638938365</t>
  </si>
  <si>
    <t>638943185</t>
  </si>
  <si>
    <t>PL</t>
  </si>
  <si>
    <t>R</t>
  </si>
  <si>
    <t>Levens Oil Co</t>
  </si>
  <si>
    <t>45-1234321</t>
  </si>
  <si>
    <t>12-3432154</t>
  </si>
  <si>
    <t>Kest Oil Company</t>
  </si>
  <si>
    <t>MS</t>
  </si>
  <si>
    <t>TX</t>
  </si>
  <si>
    <t>S</t>
  </si>
  <si>
    <t>GA</t>
  </si>
  <si>
    <t>SC</t>
  </si>
  <si>
    <t>NC</t>
  </si>
  <si>
    <t>753 Court Drive Montgomery, AL 36108</t>
  </si>
  <si>
    <t>Soore Oil Co Inc</t>
  </si>
  <si>
    <t>63-1593577</t>
  </si>
  <si>
    <t>Tilson Oil Co Inc</t>
  </si>
  <si>
    <t>45-0011223</t>
  </si>
  <si>
    <t>Cast Petroleun</t>
  </si>
  <si>
    <t>98-7766554</t>
  </si>
  <si>
    <t>Nowden Oil Co Inc</t>
  </si>
  <si>
    <t>11-2233444</t>
  </si>
  <si>
    <t>56 Dunkley Road Montgomery, AL 36109</t>
  </si>
  <si>
    <t>8978 Jackson Street Montgomery, AL 36106</t>
  </si>
  <si>
    <t>66 Ford Road Montgomery, AL 36119</t>
  </si>
  <si>
    <t>Fownbey Enterprises Inc</t>
  </si>
  <si>
    <t>756 Key Ave Montgomery, AL 35022</t>
  </si>
  <si>
    <t>01-7894563</t>
  </si>
  <si>
    <t>123 Ripley Road Montgomey, MS 36106</t>
  </si>
  <si>
    <t>7892 Dennis Ave Montgomery, MS 36117</t>
  </si>
  <si>
    <t>123 Ripley Road Montgomey, TN 36106</t>
  </si>
  <si>
    <t>7892 Dennis Ave Montgomery, TN 36117</t>
  </si>
  <si>
    <t>123 Ripley Road Montgomey, FL 36106</t>
  </si>
  <si>
    <t>7892 Dennis Ave Montgomery, FL 36117</t>
  </si>
  <si>
    <t>(      334   ) 123-4567</t>
  </si>
  <si>
    <t>KDLorgan@oil.com</t>
  </si>
  <si>
    <t>Kris Pat</t>
  </si>
  <si>
    <t>OAKLEY PIPELINE</t>
  </si>
  <si>
    <t>10/12</t>
  </si>
  <si>
    <t>Product Code:
065</t>
  </si>
  <si>
    <t>Schedule Type:
14A</t>
  </si>
  <si>
    <t>Month/Year
Oct 2012</t>
  </si>
  <si>
    <t>Schedule Type:
14C</t>
  </si>
  <si>
    <t>Product Code:
130</t>
  </si>
  <si>
    <t>Product Code:
125</t>
  </si>
  <si>
    <t>Product Code:
171</t>
  </si>
  <si>
    <t>Product Code:
170</t>
  </si>
  <si>
    <t>Schedule Type:
14B</t>
  </si>
  <si>
    <t>3300 CRESTWOOD BLVD</t>
  </si>
  <si>
    <t>R002023575</t>
  </si>
  <si>
    <t>47-0000002</t>
  </si>
  <si>
    <t>MONTGOMERY</t>
  </si>
  <si>
    <t>License Number:
R002023575</t>
  </si>
  <si>
    <t>Company Name
LEXON COMPANY US</t>
  </si>
  <si>
    <t>FEIN:
47-0000002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</si>
</sst>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d\-mmm\-yyyy;@"/>
    <numFmt numFmtId="165" formatCode="[$-409]mmm\-yy;@"/>
    <numFmt numFmtId="166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165" fontId="0" fillId="0" borderId="0"/>
    <xf numFmtId="165" fontId="4" fillId="0" borderId="0" applyNumberFormat="0" applyFill="0" applyBorder="0" applyAlignment="0" applyProtection="0"/>
    <xf numFmtId="165" fontId="10" fillId="0" borderId="0" applyNumberFormat="0" applyFill="0" applyBorder="0" applyAlignment="0" applyProtection="0"/>
    <xf numFmtId="165" fontId="11" fillId="0" borderId="16" applyNumberFormat="0" applyFill="0" applyAlignment="0" applyProtection="0"/>
    <xf numFmtId="165" fontId="12" fillId="0" borderId="17" applyNumberFormat="0" applyFill="0" applyAlignment="0" applyProtection="0"/>
    <xf numFmtId="165" fontId="13" fillId="0" borderId="18" applyNumberFormat="0" applyFill="0" applyAlignment="0" applyProtection="0"/>
    <xf numFmtId="165" fontId="13" fillId="0" borderId="0" applyNumberFormat="0" applyFill="0" applyBorder="0" applyAlignment="0" applyProtection="0"/>
    <xf numFmtId="165" fontId="14" fillId="2" borderId="0" applyNumberFormat="0" applyBorder="0" applyAlignment="0" applyProtection="0"/>
    <xf numFmtId="165" fontId="15" fillId="3" borderId="0" applyNumberFormat="0" applyBorder="0" applyAlignment="0" applyProtection="0"/>
    <xf numFmtId="165" fontId="16" fillId="4" borderId="0" applyNumberFormat="0" applyBorder="0" applyAlignment="0" applyProtection="0"/>
    <xf numFmtId="165" fontId="17" fillId="5" borderId="19" applyNumberFormat="0" applyAlignment="0" applyProtection="0"/>
    <xf numFmtId="165" fontId="18" fillId="6" borderId="20" applyNumberFormat="0" applyAlignment="0" applyProtection="0"/>
    <xf numFmtId="165" fontId="19" fillId="6" borderId="19" applyNumberFormat="0" applyAlignment="0" applyProtection="0"/>
    <xf numFmtId="165" fontId="20" fillId="0" borderId="21" applyNumberFormat="0" applyFill="0" applyAlignment="0" applyProtection="0"/>
    <xf numFmtId="165" fontId="21" fillId="7" borderId="22" applyNumberFormat="0" applyAlignment="0" applyProtection="0"/>
    <xf numFmtId="165" fontId="22" fillId="0" borderId="0" applyNumberFormat="0" applyFill="0" applyBorder="0" applyAlignment="0" applyProtection="0"/>
    <xf numFmtId="165" fontId="9" fillId="8" borderId="23" applyNumberFormat="0" applyFont="0" applyAlignment="0" applyProtection="0"/>
    <xf numFmtId="165" fontId="23" fillId="0" borderId="0" applyNumberFormat="0" applyFill="0" applyBorder="0" applyAlignment="0" applyProtection="0"/>
    <xf numFmtId="165" fontId="1" fillId="0" borderId="24" applyNumberFormat="0" applyFill="0" applyAlignment="0" applyProtection="0"/>
    <xf numFmtId="165" fontId="24" fillId="9" borderId="0" applyNumberFormat="0" applyBorder="0" applyAlignment="0" applyProtection="0"/>
    <xf numFmtId="165" fontId="9" fillId="10" borderId="0" applyNumberFormat="0" applyBorder="0" applyAlignment="0" applyProtection="0"/>
    <xf numFmtId="165" fontId="9" fillId="11" borderId="0" applyNumberFormat="0" applyBorder="0" applyAlignment="0" applyProtection="0"/>
    <xf numFmtId="165" fontId="24" fillId="12" borderId="0" applyNumberFormat="0" applyBorder="0" applyAlignment="0" applyProtection="0"/>
    <xf numFmtId="165" fontId="24" fillId="13" borderId="0" applyNumberFormat="0" applyBorder="0" applyAlignment="0" applyProtection="0"/>
    <xf numFmtId="165" fontId="9" fillId="14" borderId="0" applyNumberFormat="0" applyBorder="0" applyAlignment="0" applyProtection="0"/>
    <xf numFmtId="165" fontId="9" fillId="15" borderId="0" applyNumberFormat="0" applyBorder="0" applyAlignment="0" applyProtection="0"/>
    <xf numFmtId="165" fontId="24" fillId="16" borderId="0" applyNumberFormat="0" applyBorder="0" applyAlignment="0" applyProtection="0"/>
    <xf numFmtId="165" fontId="24" fillId="17" borderId="0" applyNumberFormat="0" applyBorder="0" applyAlignment="0" applyProtection="0"/>
    <xf numFmtId="165" fontId="9" fillId="18" borderId="0" applyNumberFormat="0" applyBorder="0" applyAlignment="0" applyProtection="0"/>
    <xf numFmtId="165" fontId="9" fillId="19" borderId="0" applyNumberFormat="0" applyBorder="0" applyAlignment="0" applyProtection="0"/>
    <xf numFmtId="165" fontId="24" fillId="20" borderId="0" applyNumberFormat="0" applyBorder="0" applyAlignment="0" applyProtection="0"/>
    <xf numFmtId="165" fontId="24" fillId="21" borderId="0" applyNumberFormat="0" applyBorder="0" applyAlignment="0" applyProtection="0"/>
    <xf numFmtId="165" fontId="9" fillId="22" borderId="0" applyNumberFormat="0" applyBorder="0" applyAlignment="0" applyProtection="0"/>
    <xf numFmtId="165" fontId="9" fillId="23" borderId="0" applyNumberFormat="0" applyBorder="0" applyAlignment="0" applyProtection="0"/>
    <xf numFmtId="165" fontId="24" fillId="24" borderId="0" applyNumberFormat="0" applyBorder="0" applyAlignment="0" applyProtection="0"/>
    <xf numFmtId="165" fontId="24" fillId="25" borderId="0" applyNumberFormat="0" applyBorder="0" applyAlignment="0" applyProtection="0"/>
    <xf numFmtId="165" fontId="9" fillId="26" borderId="0" applyNumberFormat="0" applyBorder="0" applyAlignment="0" applyProtection="0"/>
    <xf numFmtId="165" fontId="9" fillId="27" borderId="0" applyNumberFormat="0" applyBorder="0" applyAlignment="0" applyProtection="0"/>
    <xf numFmtId="165" fontId="24" fillId="28" borderId="0" applyNumberFormat="0" applyBorder="0" applyAlignment="0" applyProtection="0"/>
    <xf numFmtId="165" fontId="24" fillId="29" borderId="0" applyNumberFormat="0" applyBorder="0" applyAlignment="0" applyProtection="0"/>
    <xf numFmtId="165" fontId="9" fillId="30" borderId="0" applyNumberFormat="0" applyBorder="0" applyAlignment="0" applyProtection="0"/>
    <xf numFmtId="165" fontId="9" fillId="31" borderId="0" applyNumberFormat="0" applyBorder="0" applyAlignment="0" applyProtection="0"/>
    <xf numFmtId="165" fontId="24" fillId="32" borderId="0" applyNumberFormat="0" applyBorder="0" applyAlignment="0" applyProtection="0"/>
    <xf numFmtId="43" fontId="9" fillId="0" borderId="0" applyFont="0" applyFill="0" applyBorder="0" applyAlignment="0" applyProtection="0"/>
  </cellStyleXfs>
  <cellXfs count="95">
    <xf numFmtId="165" fontId="0" fillId="0" borderId="0" xfId="0"/>
    <xf numFmtId="165" fontId="0" fillId="0" borderId="0" xfId="0" applyAlignment="1">
      <alignment horizontal="center"/>
    </xf>
    <xf numFmtId="165" fontId="0" fillId="0" borderId="1" xfId="0" applyBorder="1"/>
    <xf numFmtId="165" fontId="0" fillId="0" borderId="1" xfId="0" applyBorder="1" applyAlignment="1">
      <alignment wrapText="1"/>
    </xf>
    <xf numFmtId="165" fontId="0" fillId="0" borderId="1" xfId="0" applyBorder="1" applyAlignment="1">
      <alignment horizontal="center"/>
    </xf>
    <xf numFmtId="165" fontId="0" fillId="0" borderId="2" xfId="0" applyBorder="1"/>
    <xf numFmtId="165" fontId="0" fillId="0" borderId="3" xfId="0" applyBorder="1" applyAlignment="1">
      <alignment horizontal="center"/>
    </xf>
    <xf numFmtId="165" fontId="0" fillId="0" borderId="2" xfId="0" applyBorder="1" applyAlignment="1">
      <alignment horizontal="center"/>
    </xf>
    <xf numFmtId="165" fontId="0" fillId="0" borderId="3" xfId="0" applyBorder="1"/>
    <xf numFmtId="165" fontId="0" fillId="0" borderId="4" xfId="0" applyBorder="1" applyAlignment="1">
      <alignment horizontal="center"/>
    </xf>
    <xf numFmtId="165" fontId="0" fillId="0" borderId="5" xfId="0" applyBorder="1" applyAlignment="1">
      <alignment horizontal="center"/>
    </xf>
    <xf numFmtId="165" fontId="0" fillId="0" borderId="0" xfId="0" applyBorder="1" applyAlignment="1">
      <alignment horizontal="center"/>
    </xf>
    <xf numFmtId="165" fontId="0" fillId="0" borderId="4" xfId="0" applyBorder="1" applyAlignment="1">
      <alignment horizontal="left"/>
    </xf>
    <xf numFmtId="165" fontId="0" fillId="0" borderId="10" xfId="0" applyBorder="1" applyAlignment="1">
      <alignment horizontal="center"/>
    </xf>
    <xf numFmtId="165" fontId="0" fillId="0" borderId="0" xfId="0" applyBorder="1"/>
    <xf numFmtId="165" fontId="0" fillId="0" borderId="0" xfId="0" applyBorder="1" applyAlignment="1">
      <alignment wrapText="1"/>
    </xf>
    <xf numFmtId="165" fontId="0" fillId="0" borderId="6" xfId="0" applyBorder="1" applyAlignment="1">
      <alignment horizontal="center"/>
    </xf>
    <xf numFmtId="165" fontId="0" fillId="0" borderId="7" xfId="0" applyBorder="1" applyAlignment="1">
      <alignment horizontal="center"/>
    </xf>
    <xf numFmtId="165" fontId="0" fillId="0" borderId="8" xfId="0" applyBorder="1" applyAlignment="1">
      <alignment horizontal="center"/>
    </xf>
    <xf numFmtId="165" fontId="0" fillId="0" borderId="0" xfId="0" applyBorder="1" applyAlignment="1">
      <alignment horizontal="center" wrapText="1"/>
    </xf>
    <xf numFmtId="165" fontId="0" fillId="0" borderId="0" xfId="0" applyAlignment="1">
      <alignment horizontal="right"/>
    </xf>
    <xf numFmtId="165" fontId="0" fillId="0" borderId="0" xfId="0" quotePrefix="1" applyBorder="1" applyAlignment="1">
      <alignment horizontal="right"/>
    </xf>
    <xf numFmtId="165" fontId="5" fillId="0" borderId="0" xfId="1" applyFont="1" applyAlignment="1">
      <alignment horizontal="center"/>
    </xf>
    <xf numFmtId="165" fontId="0" fillId="0" borderId="0" xfId="0" applyAlignment="1"/>
    <xf numFmtId="165" fontId="0" fillId="0" borderId="10" xfId="0" applyBorder="1"/>
    <xf numFmtId="165" fontId="0" fillId="0" borderId="4" xfId="0" applyBorder="1"/>
    <xf numFmtId="165" fontId="0" fillId="0" borderId="8" xfId="0" applyBorder="1"/>
    <xf numFmtId="165" fontId="0" fillId="0" borderId="6" xfId="0" applyBorder="1"/>
    <xf numFmtId="165" fontId="6" fillId="0" borderId="11" xfId="0" applyFont="1" applyBorder="1"/>
    <xf numFmtId="165" fontId="0" fillId="0" borderId="11" xfId="0" applyBorder="1"/>
    <xf numFmtId="165" fontId="0" fillId="0" borderId="9" xfId="0" applyBorder="1" applyAlignment="1">
      <alignment wrapText="1"/>
    </xf>
    <xf numFmtId="165" fontId="0" fillId="0" borderId="11" xfId="0" applyBorder="1" applyAlignment="1">
      <alignment horizontal="center"/>
    </xf>
    <xf numFmtId="165" fontId="6" fillId="0" borderId="0" xfId="0" applyFont="1" applyBorder="1"/>
    <xf numFmtId="165" fontId="2" fillId="0" borderId="0" xfId="0" applyFont="1" applyAlignment="1">
      <alignment horizontal="center"/>
    </xf>
    <xf numFmtId="165" fontId="1" fillId="0" borderId="0" xfId="0" applyFont="1"/>
    <xf numFmtId="165" fontId="0" fillId="0" borderId="3" xfId="0" applyBorder="1" applyAlignment="1">
      <alignment horizontal="center" wrapText="1"/>
    </xf>
    <xf numFmtId="165" fontId="0" fillId="0" borderId="13" xfId="0" applyBorder="1" applyAlignment="1">
      <alignment horizontal="right"/>
    </xf>
    <xf numFmtId="165" fontId="0" fillId="0" borderId="15" xfId="0" applyBorder="1"/>
    <xf numFmtId="165" fontId="0" fillId="0" borderId="4" xfId="0" applyBorder="1" applyAlignment="1">
      <alignment horizontal="center" wrapText="1"/>
    </xf>
    <xf numFmtId="165" fontId="0" fillId="0" borderId="0" xfId="0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  <xf numFmtId="3" fontId="0" fillId="0" borderId="1" xfId="0" applyNumberFormat="1" applyBorder="1" applyAlignment="1">
      <alignment horizontal="center"/>
    </xf>
    <xf numFmtId="165" fontId="0" fillId="0" borderId="0" xfId="0"/>
    <xf numFmtId="165" fontId="0" fillId="0" borderId="0" xfId="0" applyAlignment="1">
      <alignment horizontal="center"/>
    </xf>
    <xf numFmtId="165" fontId="0" fillId="0" borderId="1" xfId="0" applyBorder="1"/>
    <xf numFmtId="165" fontId="0" fillId="0" borderId="1" xfId="0" applyBorder="1" applyAlignment="1">
      <alignment horizontal="center"/>
    </xf>
    <xf numFmtId="165" fontId="0" fillId="0" borderId="13" xfId="0" applyBorder="1" applyAlignment="1">
      <alignment horizontal="right"/>
    </xf>
    <xf numFmtId="3" fontId="0" fillId="0" borderId="14" xfId="0" applyNumberFormat="1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4" fillId="0" borderId="11" xfId="1" applyBorder="1"/>
    <xf numFmtId="0" fontId="0" fillId="0" borderId="1" xfId="0" applyNumberFormat="1" applyBorder="1"/>
    <xf numFmtId="166" fontId="0" fillId="0" borderId="1" xfId="43" applyNumberFormat="1" applyFont="1" applyBorder="1" applyAlignment="1">
      <alignment horizontal="center"/>
    </xf>
    <xf numFmtId="166" fontId="0" fillId="0" borderId="3" xfId="43" applyNumberFormat="1" applyFont="1" applyBorder="1" applyAlignment="1">
      <alignment horizontal="center"/>
    </xf>
    <xf numFmtId="166" fontId="0" fillId="0" borderId="14" xfId="43" applyNumberFormat="1" applyFont="1" applyBorder="1" applyAlignment="1">
      <alignment horizontal="right"/>
    </xf>
    <xf numFmtId="165" fontId="0" fillId="0" borderId="0" xfId="0" applyAlignment="1">
      <alignment horizontal="center"/>
    </xf>
    <xf numFmtId="165" fontId="0" fillId="0" borderId="8" xfId="0" quotePrefix="1" applyBorder="1"/>
    <xf numFmtId="165" fontId="0" fillId="0" borderId="1" xfId="0" applyBorder="1" applyAlignment="1">
      <alignment horizontal="center"/>
    </xf>
    <xf numFmtId="165" fontId="0" fillId="0" borderId="11" xfId="0" applyBorder="1"/>
    <xf numFmtId="165" fontId="8" fillId="0" borderId="11" xfId="0" applyFont="1" applyBorder="1" applyAlignment="1">
      <alignment wrapText="1"/>
    </xf>
    <xf numFmtId="165" fontId="0" fillId="0" borderId="12" xfId="0" applyBorder="1"/>
    <xf numFmtId="165" fontId="8" fillId="0" borderId="12" xfId="0" applyFont="1" applyBorder="1" applyAlignment="1">
      <alignment wrapText="1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6" xfId="0" applyBorder="1" applyAlignment="1">
      <alignment horizontal="center"/>
    </xf>
    <xf numFmtId="165" fontId="0" fillId="0" borderId="7" xfId="0" applyBorder="1" applyAlignment="1">
      <alignment horizontal="center"/>
    </xf>
    <xf numFmtId="165" fontId="2" fillId="0" borderId="0" xfId="0" applyFont="1" applyAlignment="1">
      <alignment horizontal="center"/>
    </xf>
    <xf numFmtId="165" fontId="1" fillId="0" borderId="4" xfId="0" applyFont="1" applyBorder="1" applyAlignment="1">
      <alignment horizontal="center" wrapText="1"/>
    </xf>
    <xf numFmtId="165" fontId="1" fillId="0" borderId="5" xfId="0" applyFont="1" applyBorder="1" applyAlignment="1">
      <alignment horizontal="center"/>
    </xf>
    <xf numFmtId="165" fontId="0" fillId="0" borderId="0" xfId="0" applyAlignment="1">
      <alignment horizontal="center"/>
    </xf>
    <xf numFmtId="165" fontId="3" fillId="0" borderId="0" xfId="0" applyFont="1" applyAlignment="1">
      <alignment horizontal="center"/>
    </xf>
    <xf numFmtId="165" fontId="5" fillId="0" borderId="0" xfId="1" applyFont="1" applyAlignment="1">
      <alignment horizontal="center"/>
    </xf>
    <xf numFmtId="165" fontId="0" fillId="0" borderId="9" xfId="0" applyBorder="1" applyAlignment="1">
      <alignment horizontal="center" wrapText="1"/>
    </xf>
    <xf numFmtId="165" fontId="0" fillId="0" borderId="12" xfId="0" applyBorder="1" applyAlignment="1">
      <alignment horizontal="center" wrapText="1"/>
    </xf>
    <xf numFmtId="165" fontId="0" fillId="0" borderId="4" xfId="0" applyBorder="1" applyAlignment="1">
      <alignment horizontal="center" wrapText="1"/>
    </xf>
    <xf numFmtId="165" fontId="0" fillId="0" borderId="10" xfId="0" applyBorder="1" applyAlignment="1">
      <alignment horizontal="center" wrapText="1"/>
    </xf>
    <xf numFmtId="165" fontId="0" fillId="0" borderId="5" xfId="0" applyBorder="1" applyAlignment="1">
      <alignment horizontal="center" wrapText="1"/>
    </xf>
    <xf numFmtId="165" fontId="0" fillId="0" borderId="8" xfId="0" applyBorder="1" applyAlignment="1"/>
    <xf numFmtId="165" fontId="0" fillId="0" borderId="0" xfId="0" applyBorder="1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DLorgan@oil.com" TargetMode="External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="85" zoomScaleNormal="85" workbookViewId="0">
      <selection activeCell="F16" sqref="F16"/>
    </sheetView>
  </sheetViews>
  <sheetFormatPr defaultRowHeight="15" x14ac:dyDescent="0.25"/>
  <cols>
    <col min="1" max="1" width="9" customWidth="1"/>
    <col min="2" max="2" width="35" customWidth="1"/>
    <col min="3" max="3" width="27.28515625" customWidth="1"/>
    <col min="4" max="4" width="24.140625" customWidth="1"/>
    <col min="5" max="5" width="22.85546875" customWidth="1"/>
    <col min="6" max="6" width="24" customWidth="1"/>
    <col min="7" max="7" width="25.140625" customWidth="1"/>
    <col min="8" max="8" width="24.42578125" customWidth="1"/>
  </cols>
  <sheetData>
    <row r="1" spans="1:7" x14ac:dyDescent="0.25">
      <c r="A1" t="s">
        <v>17</v>
      </c>
      <c r="C1" s="85" t="s">
        <v>18</v>
      </c>
      <c r="D1" s="85"/>
      <c r="E1" s="85"/>
      <c r="F1" s="1"/>
      <c r="G1" s="20" t="s">
        <v>32</v>
      </c>
    </row>
    <row r="2" spans="1:7" x14ac:dyDescent="0.25">
      <c r="C2" s="85" t="s">
        <v>19</v>
      </c>
      <c r="D2" s="85"/>
      <c r="E2" s="85"/>
      <c r="F2" s="1"/>
      <c r="G2" s="21" t="s">
        <v>137</v>
      </c>
    </row>
    <row r="3" spans="1:7" x14ac:dyDescent="0.25">
      <c r="C3" s="85" t="s">
        <v>20</v>
      </c>
      <c r="D3" s="85"/>
      <c r="E3" s="85"/>
      <c r="F3" s="14"/>
      <c r="G3" s="1"/>
    </row>
    <row r="4" spans="1:7" x14ac:dyDescent="0.25">
      <c r="C4" s="86" t="s">
        <v>33</v>
      </c>
      <c r="D4" s="86"/>
      <c r="E4" s="86"/>
      <c r="F4" s="14"/>
      <c r="G4" s="1"/>
    </row>
    <row r="5" spans="1:7" x14ac:dyDescent="0.25">
      <c r="C5" s="87" t="s">
        <v>21</v>
      </c>
      <c r="D5" s="87"/>
      <c r="E5" s="87"/>
      <c r="F5" s="14"/>
      <c r="G5" s="1"/>
    </row>
    <row r="6" spans="1:7" x14ac:dyDescent="0.25">
      <c r="C6" s="22"/>
      <c r="D6" s="22"/>
      <c r="E6" s="22"/>
      <c r="F6" s="14"/>
      <c r="G6" s="1"/>
    </row>
    <row r="7" spans="1:7" x14ac:dyDescent="0.25">
      <c r="C7" s="22"/>
      <c r="D7" s="22"/>
      <c r="E7" s="22"/>
      <c r="F7" s="14"/>
      <c r="G7" s="1"/>
    </row>
    <row r="8" spans="1:7" ht="15.75" x14ac:dyDescent="0.25">
      <c r="A8" s="82" t="s">
        <v>31</v>
      </c>
      <c r="B8" s="82"/>
      <c r="C8" s="82"/>
      <c r="D8" s="82"/>
      <c r="E8" s="82"/>
      <c r="F8" s="82"/>
      <c r="G8" s="82"/>
    </row>
    <row r="9" spans="1:7" ht="15.75" x14ac:dyDescent="0.25">
      <c r="A9" s="33"/>
      <c r="B9" s="33"/>
      <c r="C9" s="33"/>
      <c r="D9" s="33"/>
      <c r="E9" s="33"/>
      <c r="F9" s="33"/>
      <c r="G9" s="33"/>
    </row>
    <row r="10" spans="1:7" ht="15.75" x14ac:dyDescent="0.25">
      <c r="A10" s="94"/>
      <c r="B10" s="94"/>
      <c r="C10" s="94"/>
      <c r="D10" s="94"/>
      <c r="E10" s="33"/>
      <c r="F10" s="33"/>
      <c r="G10" s="33"/>
    </row>
    <row r="11" spans="1:7" ht="15" customHeight="1" x14ac:dyDescent="0.25">
      <c r="A11" s="94"/>
      <c r="B11" s="94"/>
      <c r="C11" s="94"/>
      <c r="D11" s="94"/>
      <c r="E11" s="1"/>
      <c r="F11" s="23"/>
      <c r="G11" s="1"/>
    </row>
    <row r="12" spans="1:7" x14ac:dyDescent="0.25">
      <c r="A12" s="93"/>
      <c r="B12" s="93"/>
      <c r="C12" s="93"/>
      <c r="D12" s="93"/>
      <c r="E12" s="14"/>
      <c r="F12" s="14"/>
      <c r="G12" s="1"/>
    </row>
    <row r="13" spans="1:7" x14ac:dyDescent="0.25">
      <c r="A13" s="24" t="s">
        <v>22</v>
      </c>
      <c r="B13" s="24"/>
      <c r="C13" s="24"/>
      <c r="D13" s="24"/>
      <c r="E13" s="25" t="s">
        <v>62</v>
      </c>
      <c r="F13" s="24"/>
      <c r="G13" s="13"/>
    </row>
    <row r="14" spans="1:7" x14ac:dyDescent="0.25">
      <c r="A14" s="26"/>
      <c r="B14" s="26" t="s">
        <v>136</v>
      </c>
      <c r="C14" s="26"/>
      <c r="D14" s="26"/>
      <c r="E14" s="27"/>
      <c r="F14" s="26">
        <v>41183</v>
      </c>
      <c r="G14" s="18"/>
    </row>
    <row r="15" spans="1:7" x14ac:dyDescent="0.25">
      <c r="A15" s="24" t="s">
        <v>23</v>
      </c>
      <c r="B15" s="24"/>
      <c r="C15" s="24"/>
      <c r="D15" s="24"/>
      <c r="E15" s="25" t="s">
        <v>24</v>
      </c>
      <c r="F15" s="24"/>
      <c r="G15" s="13"/>
    </row>
    <row r="16" spans="1:7" x14ac:dyDescent="0.25">
      <c r="A16" s="26"/>
      <c r="B16" s="26" t="s">
        <v>147</v>
      </c>
      <c r="C16" s="26"/>
      <c r="D16" s="26"/>
      <c r="E16" s="27"/>
      <c r="F16" s="26" t="s">
        <v>148</v>
      </c>
      <c r="G16" s="18"/>
    </row>
    <row r="17" spans="1:7" ht="15" customHeight="1" x14ac:dyDescent="0.25">
      <c r="A17" s="24" t="s">
        <v>25</v>
      </c>
      <c r="B17" s="24"/>
      <c r="C17" s="24"/>
      <c r="D17" s="24"/>
      <c r="E17" s="25" t="s">
        <v>26</v>
      </c>
      <c r="F17" s="24"/>
      <c r="G17" s="13"/>
    </row>
    <row r="18" spans="1:7" x14ac:dyDescent="0.25">
      <c r="A18" s="26"/>
      <c r="B18" s="26" t="s">
        <v>150</v>
      </c>
      <c r="C18" s="26" t="s">
        <v>86</v>
      </c>
      <c r="D18" s="59">
        <v>36107</v>
      </c>
      <c r="E18" s="27"/>
      <c r="F18" s="26" t="s">
        <v>149</v>
      </c>
      <c r="G18" s="18"/>
    </row>
    <row r="19" spans="1:7" x14ac:dyDescent="0.25">
      <c r="A19" s="24" t="s">
        <v>27</v>
      </c>
      <c r="B19" s="24"/>
      <c r="C19" s="24"/>
      <c r="D19" s="24"/>
      <c r="E19" s="25" t="s">
        <v>28</v>
      </c>
      <c r="F19" s="24"/>
      <c r="G19" s="13"/>
    </row>
    <row r="20" spans="1:7" x14ac:dyDescent="0.25">
      <c r="A20" s="26"/>
      <c r="B20" s="26"/>
      <c r="C20" s="26" t="s">
        <v>135</v>
      </c>
      <c r="D20" s="26"/>
      <c r="E20" s="27" t="s">
        <v>133</v>
      </c>
      <c r="F20" s="26"/>
      <c r="G20" s="18"/>
    </row>
    <row r="21" spans="1:7" ht="36" customHeight="1" x14ac:dyDescent="0.4">
      <c r="A21" s="28" t="s">
        <v>29</v>
      </c>
      <c r="B21" s="29"/>
      <c r="C21" s="29"/>
      <c r="D21" s="29"/>
      <c r="E21" s="30" t="s">
        <v>30</v>
      </c>
      <c r="F21" s="53" t="s">
        <v>134</v>
      </c>
      <c r="G21" s="31"/>
    </row>
    <row r="22" spans="1:7" ht="38.25" customHeight="1" x14ac:dyDescent="0.4">
      <c r="B22" s="32"/>
      <c r="C22" s="14"/>
      <c r="D22" s="15"/>
      <c r="E22" s="14"/>
      <c r="F22" s="14"/>
      <c r="G22" s="1"/>
    </row>
    <row r="23" spans="1:7" ht="39" customHeight="1" x14ac:dyDescent="0.25">
      <c r="A23" s="19"/>
      <c r="B23" s="19"/>
      <c r="C23" s="19"/>
      <c r="D23" s="11"/>
      <c r="E23" s="19"/>
      <c r="F23" s="19"/>
      <c r="G23" s="11"/>
    </row>
    <row r="24" spans="1:7" x14ac:dyDescent="0.25">
      <c r="A24" s="83" t="s">
        <v>12</v>
      </c>
      <c r="B24" s="84"/>
      <c r="C24" s="6" t="s">
        <v>4</v>
      </c>
      <c r="D24" s="6" t="s">
        <v>5</v>
      </c>
      <c r="E24" s="6" t="s">
        <v>6</v>
      </c>
      <c r="F24" s="6" t="s">
        <v>7</v>
      </c>
      <c r="G24" s="6" t="s">
        <v>13</v>
      </c>
    </row>
    <row r="25" spans="1:7" x14ac:dyDescent="0.25">
      <c r="A25" s="80"/>
      <c r="B25" s="81"/>
      <c r="C25" s="7" t="s">
        <v>0</v>
      </c>
      <c r="D25" s="7" t="s">
        <v>1</v>
      </c>
      <c r="E25" s="7" t="s">
        <v>34</v>
      </c>
      <c r="F25" s="7" t="s">
        <v>35</v>
      </c>
      <c r="G25" s="7" t="s">
        <v>2</v>
      </c>
    </row>
    <row r="26" spans="1:7" ht="30.75" customHeight="1" x14ac:dyDescent="0.25">
      <c r="A26" s="54">
        <v>1</v>
      </c>
      <c r="B26" s="3" t="s">
        <v>76</v>
      </c>
      <c r="C26" s="55">
        <v>35942</v>
      </c>
      <c r="D26" s="55">
        <v>39463</v>
      </c>
      <c r="E26" s="55">
        <v>38303</v>
      </c>
      <c r="F26" s="56">
        <v>24790</v>
      </c>
      <c r="G26" s="56">
        <v>26611</v>
      </c>
    </row>
    <row r="27" spans="1:7" ht="29.25" customHeight="1" x14ac:dyDescent="0.25">
      <c r="A27" s="54">
        <v>2</v>
      </c>
      <c r="B27" s="3" t="s">
        <v>78</v>
      </c>
      <c r="C27" s="55">
        <v>26134</v>
      </c>
      <c r="D27" s="55">
        <v>29734</v>
      </c>
      <c r="E27" s="55">
        <v>39609</v>
      </c>
      <c r="F27" s="55">
        <v>43814</v>
      </c>
      <c r="G27" s="55">
        <v>44515</v>
      </c>
    </row>
    <row r="28" spans="1:7" ht="27.75" customHeight="1" x14ac:dyDescent="0.25">
      <c r="A28" s="54">
        <v>3</v>
      </c>
      <c r="B28" s="3" t="s">
        <v>77</v>
      </c>
      <c r="C28" s="55">
        <v>41759</v>
      </c>
      <c r="D28" s="55">
        <v>34353</v>
      </c>
      <c r="E28" s="55">
        <v>39056</v>
      </c>
      <c r="F28" s="55">
        <v>29316</v>
      </c>
      <c r="G28" s="55">
        <v>36974</v>
      </c>
    </row>
    <row r="29" spans="1:7" ht="30" x14ac:dyDescent="0.25">
      <c r="A29" s="54">
        <v>4</v>
      </c>
      <c r="B29" s="3" t="s">
        <v>16</v>
      </c>
      <c r="C29" s="55">
        <f>SUM(C26:C28)</f>
        <v>103835</v>
      </c>
      <c r="D29" s="55">
        <f>SUM(D26:D28)</f>
        <v>103550</v>
      </c>
      <c r="E29" s="55">
        <f>SUM(E26:E28)</f>
        <v>116968</v>
      </c>
      <c r="F29" s="55">
        <f>+SUM(F26:F28)</f>
        <v>97920</v>
      </c>
      <c r="G29" s="55">
        <f>SUM(G26:G28)</f>
        <v>108100</v>
      </c>
    </row>
    <row r="30" spans="1:7" x14ac:dyDescent="0.25">
      <c r="A30" s="14"/>
      <c r="B30" s="15"/>
      <c r="C30" s="11"/>
      <c r="D30" s="11"/>
      <c r="E30" s="11"/>
      <c r="F30" s="11"/>
      <c r="G30" s="11"/>
    </row>
    <row r="31" spans="1:7" ht="26.25" customHeight="1" x14ac:dyDescent="0.25">
      <c r="A31" s="14"/>
      <c r="B31" s="15"/>
      <c r="C31" s="11"/>
      <c r="D31" s="11"/>
      <c r="E31" s="11"/>
      <c r="F31" s="11"/>
      <c r="G31" s="11"/>
    </row>
    <row r="32" spans="1:7" ht="42" customHeight="1" x14ac:dyDescent="0.25">
      <c r="C32" s="1"/>
      <c r="D32" s="1"/>
      <c r="E32" s="1"/>
      <c r="F32" s="1"/>
      <c r="G32" s="1"/>
    </row>
    <row r="33" spans="1:7" x14ac:dyDescent="0.25">
      <c r="A33" t="s">
        <v>36</v>
      </c>
      <c r="C33" s="1"/>
      <c r="D33" s="1"/>
      <c r="E33" s="1"/>
      <c r="F33" s="1"/>
      <c r="G33" s="1"/>
    </row>
    <row r="34" spans="1:7" x14ac:dyDescent="0.25">
      <c r="A34" t="s">
        <v>15</v>
      </c>
      <c r="C34" s="1"/>
      <c r="D34" s="1"/>
      <c r="E34" s="1"/>
      <c r="F34" s="1"/>
      <c r="G34" s="1"/>
    </row>
    <row r="35" spans="1:7" x14ac:dyDescent="0.25">
      <c r="C35" s="1"/>
      <c r="D35" s="1"/>
      <c r="E35" s="1"/>
      <c r="F35" s="1"/>
      <c r="G35" s="1"/>
    </row>
    <row r="36" spans="1:7" x14ac:dyDescent="0.25">
      <c r="C36" s="1"/>
      <c r="D36" s="1"/>
      <c r="E36" s="1"/>
      <c r="F36" s="1"/>
      <c r="G36" s="1"/>
    </row>
    <row r="37" spans="1:7" x14ac:dyDescent="0.25">
      <c r="C37" s="1"/>
      <c r="D37" s="1"/>
      <c r="E37" s="1"/>
      <c r="F37" s="1"/>
      <c r="G37" s="1"/>
    </row>
    <row r="38" spans="1:7" x14ac:dyDescent="0.25">
      <c r="A38" t="s">
        <v>3</v>
      </c>
      <c r="C38" s="1"/>
      <c r="D38" s="1"/>
      <c r="E38" s="1"/>
      <c r="F38" s="1"/>
      <c r="G38" s="1"/>
    </row>
    <row r="39" spans="1:7" x14ac:dyDescent="0.25">
      <c r="A39" t="s">
        <v>14</v>
      </c>
      <c r="C39" s="1"/>
      <c r="D39" s="1"/>
      <c r="E39" s="1"/>
      <c r="F39" s="1"/>
      <c r="G39" s="1"/>
    </row>
    <row r="40" spans="1:7" x14ac:dyDescent="0.25">
      <c r="C40" s="1"/>
      <c r="D40" s="1"/>
      <c r="E40" s="1"/>
      <c r="F40" s="1"/>
      <c r="G40" s="1"/>
    </row>
    <row r="41" spans="1:7" x14ac:dyDescent="0.25">
      <c r="A41" s="8" t="s">
        <v>8</v>
      </c>
      <c r="B41" s="8" t="s">
        <v>9</v>
      </c>
      <c r="C41" s="12" t="s">
        <v>10</v>
      </c>
      <c r="D41" s="10"/>
      <c r="E41" s="9" t="s">
        <v>11</v>
      </c>
      <c r="F41" s="13"/>
      <c r="G41" s="10"/>
    </row>
    <row r="42" spans="1:7" x14ac:dyDescent="0.25">
      <c r="A42" s="5"/>
      <c r="B42" s="5"/>
      <c r="C42" s="16"/>
      <c r="D42" s="17"/>
      <c r="E42" s="16"/>
      <c r="F42" s="18"/>
      <c r="G42" s="17"/>
    </row>
    <row r="43" spans="1:7" x14ac:dyDescent="0.25">
      <c r="C43" s="1"/>
      <c r="D43" s="1"/>
      <c r="E43" s="1"/>
      <c r="F43" s="1"/>
      <c r="G43" s="1"/>
    </row>
    <row r="44" spans="1:7" x14ac:dyDescent="0.25">
      <c r="C44" s="1"/>
      <c r="D44" s="1"/>
      <c r="E44" s="1"/>
      <c r="F44" s="1"/>
      <c r="G44" s="1"/>
    </row>
    <row r="45" spans="1:7" x14ac:dyDescent="0.25">
      <c r="C45" s="1"/>
      <c r="D45" s="1"/>
      <c r="E45" s="1"/>
      <c r="F45" s="1"/>
      <c r="G45" s="1"/>
    </row>
    <row r="46" spans="1:7" x14ac:dyDescent="0.25">
      <c r="C46" s="1"/>
      <c r="D46" s="1"/>
      <c r="E46" s="1"/>
      <c r="F46" s="1"/>
      <c r="G46" s="1"/>
    </row>
  </sheetData>
  <mergeCells count="8">
    <mergeCell ref="A25:B25"/>
    <mergeCell ref="A8:G8"/>
    <mergeCell ref="A24:B24"/>
    <mergeCell ref="C1:E1"/>
    <mergeCell ref="C2:E2"/>
    <mergeCell ref="C3:E3"/>
    <mergeCell ref="C4:E4"/>
    <mergeCell ref="C5:E5"/>
  </mergeCells>
  <hyperlinks>
    <hyperlink ref="C5" r:id="rId1"/>
    <hyperlink ref="F21" r:id="rId2"/>
  </hyperlinks>
  <pageMargins left="0.25" right="0.25" top="0.75" bottom="0.75" header="0.3" footer="0.3"/>
  <pageSetup scale="61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9.140625" customWidth="1"/>
    <col min="2" max="2" width="15.7109375" customWidth="1"/>
    <col min="3" max="3" width="17.42578125" customWidth="1"/>
    <col min="4" max="4" width="14" customWidth="1"/>
    <col min="5" max="5" width="12.140625" customWidth="1"/>
    <col min="6" max="6" width="13.5703125" customWidth="1"/>
    <col min="7" max="7" width="15.140625" customWidth="1"/>
    <col min="8" max="8" width="38.28515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143</v>
      </c>
      <c r="I7" s="62" t="s">
        <v>146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92</v>
      </c>
      <c r="B20" s="4" t="s">
        <v>93</v>
      </c>
      <c r="C20" s="46" t="s">
        <v>105</v>
      </c>
      <c r="D20" s="46" t="s">
        <v>104</v>
      </c>
      <c r="E20" s="4" t="s">
        <v>85</v>
      </c>
      <c r="F20" s="46" t="s">
        <v>110</v>
      </c>
      <c r="G20" s="46" t="s">
        <v>79</v>
      </c>
      <c r="H20" s="4" t="s">
        <v>94</v>
      </c>
      <c r="I20" s="44" t="s">
        <v>80</v>
      </c>
      <c r="J20" s="73">
        <v>41187</v>
      </c>
      <c r="K20" s="51">
        <v>638963743</v>
      </c>
      <c r="L20" s="49">
        <v>8458</v>
      </c>
      <c r="M20" s="2"/>
    </row>
    <row r="21" spans="1:13" x14ac:dyDescent="0.25">
      <c r="A21" s="4" t="s">
        <v>92</v>
      </c>
      <c r="B21" s="4" t="s">
        <v>93</v>
      </c>
      <c r="C21" s="46" t="s">
        <v>105</v>
      </c>
      <c r="D21" s="46" t="s">
        <v>104</v>
      </c>
      <c r="E21" s="4" t="s">
        <v>85</v>
      </c>
      <c r="F21" s="46" t="s">
        <v>110</v>
      </c>
      <c r="G21" s="46" t="s">
        <v>79</v>
      </c>
      <c r="H21" s="4" t="s">
        <v>94</v>
      </c>
      <c r="I21" s="46" t="s">
        <v>80</v>
      </c>
      <c r="J21" s="73">
        <v>41190</v>
      </c>
      <c r="K21" s="51">
        <v>638963744</v>
      </c>
      <c r="L21" s="49">
        <v>9188</v>
      </c>
      <c r="M21" s="2"/>
    </row>
    <row r="22" spans="1:13" x14ac:dyDescent="0.25">
      <c r="A22" s="4" t="s">
        <v>92</v>
      </c>
      <c r="B22" s="4" t="s">
        <v>93</v>
      </c>
      <c r="C22" s="46" t="s">
        <v>105</v>
      </c>
      <c r="D22" s="46" t="s">
        <v>104</v>
      </c>
      <c r="E22" s="4" t="s">
        <v>85</v>
      </c>
      <c r="F22" s="46" t="s">
        <v>110</v>
      </c>
      <c r="G22" s="46" t="s">
        <v>79</v>
      </c>
      <c r="H22" s="4" t="s">
        <v>94</v>
      </c>
      <c r="I22" s="46" t="s">
        <v>80</v>
      </c>
      <c r="J22" s="73">
        <v>41212</v>
      </c>
      <c r="K22" s="51">
        <v>638965003</v>
      </c>
      <c r="L22" s="49">
        <v>8526</v>
      </c>
      <c r="M22" s="2"/>
    </row>
    <row r="23" spans="1:13" x14ac:dyDescent="0.25">
      <c r="A23" s="4" t="s">
        <v>92</v>
      </c>
      <c r="B23" s="4" t="s">
        <v>93</v>
      </c>
      <c r="C23" s="46" t="s">
        <v>105</v>
      </c>
      <c r="D23" s="46" t="s">
        <v>104</v>
      </c>
      <c r="E23" s="4" t="s">
        <v>85</v>
      </c>
      <c r="F23" s="46" t="s">
        <v>110</v>
      </c>
      <c r="G23" s="46" t="s">
        <v>79</v>
      </c>
      <c r="H23" s="4" t="s">
        <v>94</v>
      </c>
      <c r="I23" s="46" t="s">
        <v>80</v>
      </c>
      <c r="J23" s="73">
        <v>41213</v>
      </c>
      <c r="K23" s="51">
        <v>638965004</v>
      </c>
      <c r="L23" s="49">
        <v>8497</v>
      </c>
      <c r="M23" s="2"/>
    </row>
    <row r="24" spans="1:13" x14ac:dyDescent="0.25">
      <c r="A24" s="4" t="s">
        <v>92</v>
      </c>
      <c r="B24" s="4" t="s">
        <v>93</v>
      </c>
      <c r="C24" s="46" t="s">
        <v>105</v>
      </c>
      <c r="D24" s="46" t="s">
        <v>104</v>
      </c>
      <c r="E24" s="4" t="s">
        <v>85</v>
      </c>
      <c r="F24" s="46" t="s">
        <v>110</v>
      </c>
      <c r="G24" s="46" t="s">
        <v>79</v>
      </c>
      <c r="H24" s="4" t="s">
        <v>94</v>
      </c>
      <c r="I24" s="46" t="s">
        <v>80</v>
      </c>
      <c r="J24" s="73">
        <v>41187</v>
      </c>
      <c r="K24" s="51">
        <v>638965005</v>
      </c>
      <c r="L24" s="49">
        <v>9145</v>
      </c>
      <c r="M24" s="2"/>
    </row>
    <row r="25" spans="1:13" x14ac:dyDescent="0.25">
      <c r="A25" s="4"/>
      <c r="B25" s="4"/>
      <c r="C25" s="46"/>
      <c r="D25" s="46"/>
      <c r="E25" s="4"/>
      <c r="F25" s="46"/>
      <c r="G25" s="46"/>
      <c r="H25" s="4"/>
      <c r="I25" s="46"/>
      <c r="J25" s="52"/>
      <c r="K25" s="51"/>
      <c r="L25" s="49"/>
      <c r="M25" s="2"/>
    </row>
    <row r="26" spans="1:13" x14ac:dyDescent="0.25">
      <c r="A26" s="4"/>
      <c r="B26" s="4"/>
      <c r="C26" s="46"/>
      <c r="D26" s="46"/>
      <c r="E26" s="4"/>
      <c r="F26" s="46"/>
      <c r="G26" s="46"/>
      <c r="H26" s="4"/>
      <c r="I26" s="46"/>
      <c r="J26" s="52"/>
      <c r="K26" s="51"/>
      <c r="L26" s="49"/>
      <c r="M26" s="2"/>
    </row>
    <row r="27" spans="1:13" x14ac:dyDescent="0.25">
      <c r="A27" s="4"/>
      <c r="B27" s="4"/>
      <c r="C27" s="46"/>
      <c r="D27" s="46"/>
      <c r="E27" s="4"/>
      <c r="F27" s="46"/>
      <c r="G27" s="46"/>
      <c r="H27" s="4"/>
      <c r="I27" s="46"/>
      <c r="J27" s="52"/>
      <c r="K27" s="51"/>
      <c r="L27" s="49"/>
      <c r="M27" s="2"/>
    </row>
    <row r="28" spans="1:13" x14ac:dyDescent="0.25">
      <c r="A28" s="4"/>
      <c r="B28" s="4"/>
      <c r="C28" s="46"/>
      <c r="D28" s="46"/>
      <c r="E28" s="4"/>
      <c r="F28" s="46"/>
      <c r="G28" s="46"/>
      <c r="H28" s="4"/>
      <c r="I28" s="46"/>
      <c r="J28" s="52"/>
      <c r="K28" s="51"/>
      <c r="L28" s="49"/>
      <c r="M28" s="2"/>
    </row>
    <row r="29" spans="1:13" x14ac:dyDescent="0.25">
      <c r="A29" s="4"/>
      <c r="B29" s="4"/>
      <c r="C29" s="46"/>
      <c r="D29" s="46"/>
      <c r="E29" s="4"/>
      <c r="F29" s="46"/>
      <c r="G29" s="46"/>
      <c r="H29" s="4"/>
      <c r="I29" s="46"/>
      <c r="J29" s="52"/>
      <c r="K29" s="51"/>
      <c r="L29" s="49"/>
      <c r="M29" s="2"/>
    </row>
    <row r="30" spans="1:13" x14ac:dyDescent="0.25">
      <c r="A30" s="4"/>
      <c r="B30" s="4"/>
      <c r="C30" s="46"/>
      <c r="D30" s="46"/>
      <c r="E30" s="4"/>
      <c r="F30" s="46"/>
      <c r="G30" s="46"/>
      <c r="H30" s="4"/>
      <c r="I30" s="46"/>
      <c r="J30" s="52"/>
      <c r="K30" s="51"/>
      <c r="L30" s="49"/>
      <c r="M30" s="2"/>
    </row>
    <row r="31" spans="1:13" x14ac:dyDescent="0.25">
      <c r="A31" s="4"/>
      <c r="B31" s="4"/>
      <c r="C31" s="46"/>
      <c r="D31" s="46"/>
      <c r="E31" s="4"/>
      <c r="F31" s="46"/>
      <c r="G31" s="46"/>
      <c r="H31" s="4"/>
      <c r="I31" s="46"/>
      <c r="J31" s="52"/>
      <c r="K31" s="51"/>
      <c r="L31" s="49"/>
      <c r="M31" s="2"/>
    </row>
    <row r="32" spans="1:13" x14ac:dyDescent="0.25">
      <c r="A32" s="4"/>
      <c r="B32" s="4"/>
      <c r="C32" s="46"/>
      <c r="D32" s="46"/>
      <c r="E32" s="4"/>
      <c r="F32" s="46"/>
      <c r="G32" s="46"/>
      <c r="H32" s="4"/>
      <c r="I32" s="46"/>
      <c r="J32" s="52"/>
      <c r="K32" s="51"/>
      <c r="L32" s="49"/>
      <c r="M32" s="2"/>
    </row>
    <row r="33" spans="1:13" x14ac:dyDescent="0.25">
      <c r="A33" s="4"/>
      <c r="B33" s="4"/>
      <c r="C33" s="46"/>
      <c r="D33" s="46"/>
      <c r="E33" s="4"/>
      <c r="F33" s="46"/>
      <c r="G33" s="46"/>
      <c r="H33" s="4"/>
      <c r="I33" s="46"/>
      <c r="J33" s="52"/>
      <c r="K33" s="51"/>
      <c r="L33" s="49"/>
      <c r="M33" s="2"/>
    </row>
    <row r="34" spans="1:13" x14ac:dyDescent="0.25">
      <c r="A34" s="4"/>
      <c r="B34" s="4"/>
      <c r="C34" s="46"/>
      <c r="D34" s="46"/>
      <c r="E34" s="4"/>
      <c r="F34" s="46"/>
      <c r="G34" s="46"/>
      <c r="H34" s="4"/>
      <c r="I34" s="46"/>
      <c r="J34" s="52"/>
      <c r="K34" s="51"/>
      <c r="L34" s="49"/>
      <c r="M34" s="2"/>
    </row>
    <row r="35" spans="1:13" x14ac:dyDescent="0.25">
      <c r="A35" s="4"/>
      <c r="B35" s="4"/>
      <c r="C35" s="46"/>
      <c r="D35" s="46"/>
      <c r="E35" s="4"/>
      <c r="F35" s="46"/>
      <c r="G35" s="46"/>
      <c r="H35" s="4"/>
      <c r="I35" s="46"/>
      <c r="J35" s="52"/>
      <c r="K35" s="51"/>
      <c r="L35" s="49"/>
      <c r="M35" s="2"/>
    </row>
    <row r="36" spans="1:13" x14ac:dyDescent="0.25">
      <c r="A36" s="4"/>
      <c r="B36" s="4"/>
      <c r="C36" s="46"/>
      <c r="D36" s="46"/>
      <c r="E36" s="4"/>
      <c r="F36" s="46"/>
      <c r="G36" s="46"/>
      <c r="H36" s="4"/>
      <c r="I36" s="46"/>
      <c r="J36" s="52"/>
      <c r="K36" s="51"/>
      <c r="L36" s="49"/>
      <c r="M36" s="2"/>
    </row>
    <row r="37" spans="1:13" x14ac:dyDescent="0.25">
      <c r="A37" s="4"/>
      <c r="B37" s="4"/>
      <c r="C37" s="46"/>
      <c r="D37" s="46"/>
      <c r="E37" s="4"/>
      <c r="F37" s="46"/>
      <c r="G37" s="46"/>
      <c r="H37" s="4"/>
      <c r="I37" s="46"/>
      <c r="J37" s="52"/>
      <c r="K37" s="51"/>
      <c r="L37" s="49"/>
      <c r="M37" s="2"/>
    </row>
    <row r="38" spans="1:13" x14ac:dyDescent="0.25">
      <c r="A38" s="4"/>
      <c r="B38" s="4"/>
      <c r="C38" s="46"/>
      <c r="D38" s="46"/>
      <c r="E38" s="4"/>
      <c r="F38" s="46"/>
      <c r="G38" s="46"/>
      <c r="H38" s="4"/>
      <c r="I38" s="46"/>
      <c r="J38" s="52"/>
      <c r="K38" s="51"/>
      <c r="L38" s="49"/>
      <c r="M38" s="2"/>
    </row>
    <row r="39" spans="1:13" x14ac:dyDescent="0.25">
      <c r="A39" s="4"/>
      <c r="B39" s="4"/>
      <c r="C39" s="46"/>
      <c r="D39" s="46"/>
      <c r="E39" s="4"/>
      <c r="F39" s="46"/>
      <c r="G39" s="46"/>
      <c r="H39" s="4"/>
      <c r="I39" s="46"/>
      <c r="J39" s="52"/>
      <c r="K39" s="51"/>
      <c r="L39" s="49"/>
      <c r="M39" s="2"/>
    </row>
    <row r="40" spans="1:13" x14ac:dyDescent="0.25">
      <c r="A40" s="4"/>
      <c r="B40" s="4"/>
      <c r="C40" s="46"/>
      <c r="D40" s="46"/>
      <c r="E40" s="4"/>
      <c r="F40" s="46"/>
      <c r="G40" s="46"/>
      <c r="H40" s="4"/>
      <c r="I40" s="46"/>
      <c r="J40" s="52"/>
      <c r="K40" s="51"/>
      <c r="L40" s="49"/>
      <c r="M40" s="2"/>
    </row>
    <row r="41" spans="1:13" x14ac:dyDescent="0.25">
      <c r="A41" s="4"/>
      <c r="B41" s="4"/>
      <c r="C41" s="46"/>
      <c r="D41" s="46"/>
      <c r="E41" s="4"/>
      <c r="F41" s="46"/>
      <c r="G41" s="46"/>
      <c r="H41" s="4"/>
      <c r="I41" s="46"/>
      <c r="J41" s="52"/>
      <c r="K41" s="51"/>
      <c r="L41" s="49"/>
      <c r="M41" s="2"/>
    </row>
    <row r="42" spans="1:13" ht="15.75" thickBot="1" x14ac:dyDescent="0.3">
      <c r="A42" s="4"/>
      <c r="B42" s="4"/>
      <c r="C42" s="46"/>
      <c r="D42" s="46"/>
      <c r="E42" s="4"/>
      <c r="F42" s="46"/>
      <c r="G42" s="46"/>
      <c r="H42" s="4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43814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2" width="15.7109375" customWidth="1"/>
    <col min="3" max="3" width="17.5703125" customWidth="1"/>
    <col min="4" max="4" width="14" customWidth="1"/>
    <col min="5" max="5" width="12.140625" customWidth="1"/>
    <col min="6" max="6" width="13.5703125" customWidth="1"/>
    <col min="7" max="7" width="17" customWidth="1"/>
    <col min="8" max="8" width="36.855468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4" x14ac:dyDescent="0.25">
      <c r="A1" t="s">
        <v>37</v>
      </c>
    </row>
    <row r="7" spans="1:14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142</v>
      </c>
      <c r="I7" s="62" t="s">
        <v>146</v>
      </c>
      <c r="J7" s="62"/>
      <c r="K7" s="62"/>
      <c r="L7" s="62"/>
      <c r="M7" s="62"/>
      <c r="N7" s="61"/>
    </row>
    <row r="9" spans="1:14" x14ac:dyDescent="0.25">
      <c r="A9" t="s">
        <v>38</v>
      </c>
      <c r="F9" s="34" t="s">
        <v>39</v>
      </c>
      <c r="I9" s="34" t="s">
        <v>73</v>
      </c>
    </row>
    <row r="10" spans="1:14" x14ac:dyDescent="0.25">
      <c r="A10" t="s">
        <v>74</v>
      </c>
      <c r="F10" t="s">
        <v>40</v>
      </c>
      <c r="I10" t="s">
        <v>41</v>
      </c>
      <c r="J10" t="s">
        <v>42</v>
      </c>
    </row>
    <row r="11" spans="1:14" x14ac:dyDescent="0.25">
      <c r="A11" t="s">
        <v>75</v>
      </c>
      <c r="F11" t="s">
        <v>43</v>
      </c>
      <c r="I11" t="s">
        <v>44</v>
      </c>
      <c r="J11" t="s">
        <v>45</v>
      </c>
    </row>
    <row r="12" spans="1:14" x14ac:dyDescent="0.25">
      <c r="A12" t="s">
        <v>72</v>
      </c>
      <c r="F12" t="s">
        <v>46</v>
      </c>
      <c r="I12" t="s">
        <v>47</v>
      </c>
      <c r="J12" t="s">
        <v>48</v>
      </c>
    </row>
    <row r="13" spans="1:14" x14ac:dyDescent="0.25">
      <c r="F13" t="s">
        <v>49</v>
      </c>
      <c r="I13" t="s">
        <v>50</v>
      </c>
      <c r="J13" t="s">
        <v>51</v>
      </c>
    </row>
    <row r="14" spans="1:14" x14ac:dyDescent="0.25">
      <c r="F14" t="s">
        <v>52</v>
      </c>
      <c r="I14" t="s">
        <v>53</v>
      </c>
      <c r="J14" t="s">
        <v>54</v>
      </c>
    </row>
    <row r="15" spans="1:14" x14ac:dyDescent="0.25">
      <c r="F15" t="s">
        <v>55</v>
      </c>
      <c r="I15" t="s">
        <v>56</v>
      </c>
      <c r="J15" t="s">
        <v>57</v>
      </c>
    </row>
    <row r="16" spans="1:14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102</v>
      </c>
      <c r="B20" s="2" t="s">
        <v>103</v>
      </c>
      <c r="C20" s="46" t="s">
        <v>96</v>
      </c>
      <c r="D20" s="46" t="s">
        <v>97</v>
      </c>
      <c r="E20" s="46" t="s">
        <v>100</v>
      </c>
      <c r="F20" s="46" t="s">
        <v>111</v>
      </c>
      <c r="G20" s="46" t="s">
        <v>83</v>
      </c>
      <c r="H20" s="46" t="s">
        <v>95</v>
      </c>
      <c r="I20" s="46" t="s">
        <v>84</v>
      </c>
      <c r="J20" s="74">
        <v>41187</v>
      </c>
      <c r="K20" s="51">
        <v>638974416</v>
      </c>
      <c r="L20" s="49">
        <v>9116</v>
      </c>
      <c r="M20" s="2"/>
    </row>
    <row r="21" spans="1:13" x14ac:dyDescent="0.25">
      <c r="A21" s="45" t="s">
        <v>102</v>
      </c>
      <c r="B21" s="45" t="s">
        <v>103</v>
      </c>
      <c r="C21" s="46" t="s">
        <v>96</v>
      </c>
      <c r="D21" s="46" t="s">
        <v>97</v>
      </c>
      <c r="E21" s="46" t="s">
        <v>100</v>
      </c>
      <c r="F21" s="46" t="s">
        <v>111</v>
      </c>
      <c r="G21" s="46" t="s">
        <v>83</v>
      </c>
      <c r="H21" s="46" t="s">
        <v>95</v>
      </c>
      <c r="I21" s="46" t="s">
        <v>84</v>
      </c>
      <c r="J21" s="74">
        <v>41190</v>
      </c>
      <c r="K21" s="51">
        <v>638974417</v>
      </c>
      <c r="L21" s="49">
        <v>7983</v>
      </c>
      <c r="M21" s="2"/>
    </row>
    <row r="22" spans="1:13" x14ac:dyDescent="0.25">
      <c r="A22" s="45" t="s">
        <v>102</v>
      </c>
      <c r="B22" s="45" t="s">
        <v>103</v>
      </c>
      <c r="C22" s="46" t="s">
        <v>96</v>
      </c>
      <c r="D22" s="46" t="s">
        <v>97</v>
      </c>
      <c r="E22" s="46" t="s">
        <v>100</v>
      </c>
      <c r="F22" s="46" t="s">
        <v>111</v>
      </c>
      <c r="G22" s="46" t="s">
        <v>83</v>
      </c>
      <c r="H22" s="46" t="s">
        <v>95</v>
      </c>
      <c r="I22" s="46" t="s">
        <v>84</v>
      </c>
      <c r="J22" s="74">
        <v>41212</v>
      </c>
      <c r="K22" s="51">
        <v>638974796</v>
      </c>
      <c r="L22" s="49">
        <v>9202</v>
      </c>
      <c r="M22" s="2"/>
    </row>
    <row r="23" spans="1:13" x14ac:dyDescent="0.25">
      <c r="A23" s="45" t="s">
        <v>102</v>
      </c>
      <c r="B23" s="45" t="s">
        <v>103</v>
      </c>
      <c r="C23" s="46" t="s">
        <v>96</v>
      </c>
      <c r="D23" s="46" t="s">
        <v>97</v>
      </c>
      <c r="E23" s="46" t="s">
        <v>100</v>
      </c>
      <c r="F23" s="46" t="s">
        <v>111</v>
      </c>
      <c r="G23" s="46" t="s">
        <v>83</v>
      </c>
      <c r="H23" s="46" t="s">
        <v>95</v>
      </c>
      <c r="I23" s="46" t="s">
        <v>84</v>
      </c>
      <c r="J23" s="74">
        <v>41213</v>
      </c>
      <c r="K23" s="51">
        <v>638976428</v>
      </c>
      <c r="L23" s="49">
        <v>8958</v>
      </c>
      <c r="M23" s="2"/>
    </row>
    <row r="24" spans="1:13" x14ac:dyDescent="0.25">
      <c r="A24" s="45" t="s">
        <v>102</v>
      </c>
      <c r="B24" s="45" t="s">
        <v>103</v>
      </c>
      <c r="C24" s="46" t="s">
        <v>96</v>
      </c>
      <c r="D24" s="46" t="s">
        <v>97</v>
      </c>
      <c r="E24" s="46" t="s">
        <v>100</v>
      </c>
      <c r="F24" s="46" t="s">
        <v>111</v>
      </c>
      <c r="G24" s="46" t="s">
        <v>83</v>
      </c>
      <c r="H24" s="46" t="s">
        <v>95</v>
      </c>
      <c r="I24" s="46" t="s">
        <v>84</v>
      </c>
      <c r="J24" s="74">
        <v>41187</v>
      </c>
      <c r="K24" s="51">
        <v>638976491</v>
      </c>
      <c r="L24" s="49">
        <v>9256</v>
      </c>
      <c r="M24" s="2"/>
    </row>
    <row r="25" spans="1:13" x14ac:dyDescent="0.25">
      <c r="A25" s="2"/>
      <c r="B25" s="2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2"/>
      <c r="B26" s="2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2"/>
      <c r="B27" s="2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2"/>
      <c r="B28" s="2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2"/>
      <c r="B29" s="2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2"/>
      <c r="B30" s="2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2"/>
      <c r="B31" s="2"/>
      <c r="C31" s="46"/>
      <c r="D31" s="46"/>
      <c r="E31" s="46"/>
      <c r="F31" s="46"/>
      <c r="G31" s="46"/>
      <c r="H31" s="46"/>
      <c r="I31" s="46"/>
      <c r="J31" s="52"/>
      <c r="K31" s="51"/>
      <c r="L31" s="49"/>
      <c r="M31" s="2"/>
    </row>
    <row r="32" spans="1:13" x14ac:dyDescent="0.25">
      <c r="A32" s="2"/>
      <c r="B32" s="2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2"/>
      <c r="B33" s="2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2"/>
      <c r="B34" s="2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2"/>
      <c r="B35" s="2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2"/>
      <c r="B36" s="2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2"/>
      <c r="B37" s="2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2"/>
      <c r="B38" s="2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2"/>
      <c r="B39" s="2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2"/>
      <c r="B40" s="2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2"/>
      <c r="B41" s="2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2"/>
      <c r="B42" s="2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44515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8.5703125" customWidth="1"/>
    <col min="2" max="2" width="15.7109375" customWidth="1"/>
    <col min="3" max="3" width="18.42578125" customWidth="1"/>
    <col min="4" max="4" width="14" customWidth="1"/>
    <col min="5" max="5" width="12.140625" customWidth="1"/>
    <col min="6" max="6" width="13.5703125" customWidth="1"/>
    <col min="7" max="7" width="18.140625" customWidth="1"/>
    <col min="8" max="8" width="39.5703125" customWidth="1"/>
    <col min="9" max="9" width="19.570312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138</v>
      </c>
      <c r="I7" s="62" t="s">
        <v>141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6" t="s">
        <v>113</v>
      </c>
      <c r="B20" s="46" t="s">
        <v>114</v>
      </c>
      <c r="C20" s="46" t="s">
        <v>115</v>
      </c>
      <c r="D20" s="46" t="s">
        <v>116</v>
      </c>
      <c r="E20" s="46" t="s">
        <v>85</v>
      </c>
      <c r="F20" s="46" t="s">
        <v>86</v>
      </c>
      <c r="G20" s="46" t="s">
        <v>79</v>
      </c>
      <c r="H20" s="46" t="s">
        <v>94</v>
      </c>
      <c r="I20" s="46" t="s">
        <v>80</v>
      </c>
      <c r="J20" s="75">
        <v>41187</v>
      </c>
      <c r="K20" s="51">
        <v>638981244</v>
      </c>
      <c r="L20" s="49">
        <v>8947</v>
      </c>
      <c r="M20" s="2"/>
    </row>
    <row r="21" spans="1:13" x14ac:dyDescent="0.25">
      <c r="A21" s="46" t="s">
        <v>113</v>
      </c>
      <c r="B21" s="46" t="s">
        <v>114</v>
      </c>
      <c r="C21" s="46" t="s">
        <v>115</v>
      </c>
      <c r="D21" s="46" t="s">
        <v>116</v>
      </c>
      <c r="E21" s="46" t="s">
        <v>85</v>
      </c>
      <c r="F21" s="46" t="s">
        <v>86</v>
      </c>
      <c r="G21" s="46" t="s">
        <v>79</v>
      </c>
      <c r="H21" s="46" t="s">
        <v>94</v>
      </c>
      <c r="I21" s="46" t="s">
        <v>80</v>
      </c>
      <c r="J21" s="75">
        <v>41190</v>
      </c>
      <c r="K21" s="51">
        <v>638981245</v>
      </c>
      <c r="L21" s="49">
        <v>7515</v>
      </c>
      <c r="M21" s="2"/>
    </row>
    <row r="22" spans="1:13" x14ac:dyDescent="0.25">
      <c r="A22" s="46" t="s">
        <v>113</v>
      </c>
      <c r="B22" s="46" t="s">
        <v>114</v>
      </c>
      <c r="C22" s="46" t="s">
        <v>115</v>
      </c>
      <c r="D22" s="46" t="s">
        <v>116</v>
      </c>
      <c r="E22" s="46" t="s">
        <v>85</v>
      </c>
      <c r="F22" s="46" t="s">
        <v>86</v>
      </c>
      <c r="G22" s="46" t="s">
        <v>79</v>
      </c>
      <c r="H22" s="46" t="s">
        <v>94</v>
      </c>
      <c r="I22" s="46" t="s">
        <v>80</v>
      </c>
      <c r="J22" s="75">
        <v>41212</v>
      </c>
      <c r="K22" s="51">
        <v>638981246</v>
      </c>
      <c r="L22" s="49">
        <v>9204</v>
      </c>
      <c r="M22" s="2"/>
    </row>
    <row r="23" spans="1:13" x14ac:dyDescent="0.25">
      <c r="A23" s="46" t="s">
        <v>113</v>
      </c>
      <c r="B23" s="46" t="s">
        <v>114</v>
      </c>
      <c r="C23" s="46" t="s">
        <v>117</v>
      </c>
      <c r="D23" s="46" t="s">
        <v>118</v>
      </c>
      <c r="E23" s="46" t="s">
        <v>85</v>
      </c>
      <c r="F23" s="46" t="s">
        <v>86</v>
      </c>
      <c r="G23" s="46" t="s">
        <v>83</v>
      </c>
      <c r="H23" s="46" t="s">
        <v>112</v>
      </c>
      <c r="I23" s="46" t="s">
        <v>84</v>
      </c>
      <c r="J23" s="75">
        <v>41213</v>
      </c>
      <c r="K23" s="51">
        <v>638986264</v>
      </c>
      <c r="L23" s="49">
        <v>8068</v>
      </c>
      <c r="M23" s="2"/>
    </row>
    <row r="24" spans="1:13" x14ac:dyDescent="0.25">
      <c r="A24" s="46" t="s">
        <v>113</v>
      </c>
      <c r="B24" s="46" t="s">
        <v>114</v>
      </c>
      <c r="C24" s="46" t="s">
        <v>117</v>
      </c>
      <c r="D24" s="46" t="s">
        <v>118</v>
      </c>
      <c r="E24" s="46" t="s">
        <v>85</v>
      </c>
      <c r="F24" s="46" t="s">
        <v>86</v>
      </c>
      <c r="G24" s="46" t="s">
        <v>83</v>
      </c>
      <c r="H24" s="46" t="s">
        <v>112</v>
      </c>
      <c r="I24" s="46" t="s">
        <v>84</v>
      </c>
      <c r="J24" s="75">
        <v>41187</v>
      </c>
      <c r="K24" s="51">
        <v>638986445</v>
      </c>
      <c r="L24" s="49">
        <v>8025</v>
      </c>
      <c r="M24" s="2"/>
    </row>
    <row r="25" spans="1:13" x14ac:dyDescent="0.25">
      <c r="A25" s="2"/>
      <c r="B25" s="2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2"/>
      <c r="B26" s="2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2"/>
      <c r="B27" s="2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2"/>
      <c r="B28" s="2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2"/>
      <c r="B29" s="2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2"/>
      <c r="B30" s="2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2"/>
      <c r="B31" s="2"/>
      <c r="C31" s="46"/>
      <c r="D31" s="46"/>
      <c r="E31" s="46"/>
      <c r="F31" s="46"/>
      <c r="G31" s="46"/>
      <c r="H31" s="46"/>
      <c r="I31" s="46"/>
      <c r="J31" s="52"/>
      <c r="K31" s="51"/>
      <c r="L31" s="49"/>
      <c r="M31" s="2"/>
    </row>
    <row r="32" spans="1:13" x14ac:dyDescent="0.25">
      <c r="A32" s="2"/>
      <c r="B32" s="2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2"/>
      <c r="B33" s="2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2"/>
      <c r="B34" s="2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2"/>
      <c r="B35" s="2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2"/>
      <c r="B36" s="2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2"/>
      <c r="B37" s="2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2"/>
      <c r="B38" s="2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2"/>
      <c r="B39" s="2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2"/>
      <c r="B40" s="2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2"/>
      <c r="B41" s="2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2"/>
      <c r="B42" s="2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47" t="s">
        <v>61</v>
      </c>
      <c r="L43" s="48">
        <f>SUM(L20:L42)</f>
        <v>41759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8.5703125" customWidth="1"/>
    <col min="2" max="2" width="15.7109375" customWidth="1"/>
    <col min="3" max="3" width="19" customWidth="1"/>
    <col min="4" max="4" width="14" customWidth="1"/>
    <col min="5" max="5" width="12.140625" customWidth="1"/>
    <col min="6" max="6" width="13.5703125" customWidth="1"/>
    <col min="7" max="7" width="18" customWidth="1"/>
    <col min="8" max="8" width="40.140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4" x14ac:dyDescent="0.25">
      <c r="A1" t="s">
        <v>37</v>
      </c>
    </row>
    <row r="7" spans="1:14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145</v>
      </c>
      <c r="I7" s="62" t="s">
        <v>141</v>
      </c>
      <c r="J7" s="62"/>
      <c r="K7" s="62"/>
      <c r="L7" s="62"/>
      <c r="M7" s="62"/>
      <c r="N7" s="61"/>
    </row>
    <row r="9" spans="1:14" x14ac:dyDescent="0.25">
      <c r="A9" t="s">
        <v>38</v>
      </c>
      <c r="F9" s="34" t="s">
        <v>39</v>
      </c>
      <c r="I9" s="34" t="s">
        <v>73</v>
      </c>
    </row>
    <row r="10" spans="1:14" x14ac:dyDescent="0.25">
      <c r="A10" t="s">
        <v>74</v>
      </c>
      <c r="F10" t="s">
        <v>40</v>
      </c>
      <c r="I10" t="s">
        <v>41</v>
      </c>
      <c r="J10" t="s">
        <v>42</v>
      </c>
    </row>
    <row r="11" spans="1:14" x14ac:dyDescent="0.25">
      <c r="A11" t="s">
        <v>75</v>
      </c>
      <c r="F11" t="s">
        <v>43</v>
      </c>
      <c r="I11" t="s">
        <v>44</v>
      </c>
      <c r="J11" t="s">
        <v>45</v>
      </c>
    </row>
    <row r="12" spans="1:14" x14ac:dyDescent="0.25">
      <c r="A12" t="s">
        <v>72</v>
      </c>
      <c r="F12" t="s">
        <v>46</v>
      </c>
      <c r="I12" t="s">
        <v>47</v>
      </c>
      <c r="J12" t="s">
        <v>48</v>
      </c>
    </row>
    <row r="13" spans="1:14" x14ac:dyDescent="0.25">
      <c r="F13" t="s">
        <v>49</v>
      </c>
      <c r="I13" t="s">
        <v>50</v>
      </c>
      <c r="J13" t="s">
        <v>51</v>
      </c>
    </row>
    <row r="14" spans="1:14" x14ac:dyDescent="0.25">
      <c r="F14" t="s">
        <v>52</v>
      </c>
      <c r="I14" t="s">
        <v>53</v>
      </c>
      <c r="J14" t="s">
        <v>54</v>
      </c>
    </row>
    <row r="15" spans="1:14" x14ac:dyDescent="0.25">
      <c r="F15" t="s">
        <v>55</v>
      </c>
      <c r="I15" t="s">
        <v>56</v>
      </c>
      <c r="J15" t="s">
        <v>57</v>
      </c>
    </row>
    <row r="16" spans="1:14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119</v>
      </c>
      <c r="B20" s="46" t="s">
        <v>120</v>
      </c>
      <c r="C20" s="46" t="s">
        <v>115</v>
      </c>
      <c r="D20" s="46" t="s">
        <v>116</v>
      </c>
      <c r="E20" s="46" t="s">
        <v>100</v>
      </c>
      <c r="F20" s="46" t="s">
        <v>86</v>
      </c>
      <c r="G20" s="46" t="s">
        <v>117</v>
      </c>
      <c r="H20" s="46" t="s">
        <v>121</v>
      </c>
      <c r="I20" s="46" t="s">
        <v>118</v>
      </c>
      <c r="J20" s="76">
        <v>41187</v>
      </c>
      <c r="K20" s="51">
        <v>639009280</v>
      </c>
      <c r="L20" s="49">
        <v>6458</v>
      </c>
      <c r="M20" s="2"/>
    </row>
    <row r="21" spans="1:13" x14ac:dyDescent="0.25">
      <c r="A21" s="45" t="s">
        <v>119</v>
      </c>
      <c r="B21" s="46" t="s">
        <v>120</v>
      </c>
      <c r="C21" s="46" t="s">
        <v>115</v>
      </c>
      <c r="D21" s="46" t="s">
        <v>116</v>
      </c>
      <c r="E21" s="46" t="s">
        <v>100</v>
      </c>
      <c r="F21" s="46" t="s">
        <v>86</v>
      </c>
      <c r="G21" s="46" t="s">
        <v>117</v>
      </c>
      <c r="H21" s="46" t="s">
        <v>121</v>
      </c>
      <c r="I21" s="46" t="s">
        <v>118</v>
      </c>
      <c r="J21" s="76">
        <v>41190</v>
      </c>
      <c r="K21" s="51">
        <v>639009281</v>
      </c>
      <c r="L21" s="49">
        <v>5691</v>
      </c>
      <c r="M21" s="2"/>
    </row>
    <row r="22" spans="1:13" x14ac:dyDescent="0.25">
      <c r="A22" s="45" t="s">
        <v>119</v>
      </c>
      <c r="B22" s="46" t="s">
        <v>120</v>
      </c>
      <c r="C22" s="46" t="s">
        <v>115</v>
      </c>
      <c r="D22" s="46" t="s">
        <v>116</v>
      </c>
      <c r="E22" s="46" t="s">
        <v>100</v>
      </c>
      <c r="F22" s="46" t="s">
        <v>86</v>
      </c>
      <c r="G22" s="46" t="s">
        <v>117</v>
      </c>
      <c r="H22" s="46" t="s">
        <v>121</v>
      </c>
      <c r="I22" s="46" t="s">
        <v>118</v>
      </c>
      <c r="J22" s="76">
        <v>41212</v>
      </c>
      <c r="K22" s="51">
        <v>639019033</v>
      </c>
      <c r="L22" s="49">
        <v>8172</v>
      </c>
      <c r="M22" s="2"/>
    </row>
    <row r="23" spans="1:13" x14ac:dyDescent="0.25">
      <c r="A23" s="45" t="s">
        <v>119</v>
      </c>
      <c r="B23" s="46" t="s">
        <v>120</v>
      </c>
      <c r="C23" s="46" t="s">
        <v>96</v>
      </c>
      <c r="D23" s="46" t="s">
        <v>97</v>
      </c>
      <c r="E23" s="46" t="s">
        <v>100</v>
      </c>
      <c r="F23" s="46" t="s">
        <v>86</v>
      </c>
      <c r="G23" s="46" t="s">
        <v>117</v>
      </c>
      <c r="H23" s="46" t="s">
        <v>121</v>
      </c>
      <c r="I23" s="46" t="s">
        <v>118</v>
      </c>
      <c r="J23" s="76">
        <v>41213</v>
      </c>
      <c r="K23" s="51">
        <v>639069580</v>
      </c>
      <c r="L23" s="49">
        <v>7007</v>
      </c>
      <c r="M23" s="2"/>
    </row>
    <row r="24" spans="1:13" x14ac:dyDescent="0.25">
      <c r="A24" s="45" t="s">
        <v>119</v>
      </c>
      <c r="B24" s="46" t="s">
        <v>120</v>
      </c>
      <c r="C24" s="46" t="s">
        <v>96</v>
      </c>
      <c r="D24" s="46" t="s">
        <v>97</v>
      </c>
      <c r="E24" s="46" t="s">
        <v>100</v>
      </c>
      <c r="F24" s="46" t="s">
        <v>86</v>
      </c>
      <c r="G24" s="46" t="s">
        <v>117</v>
      </c>
      <c r="H24" s="46" t="s">
        <v>121</v>
      </c>
      <c r="I24" s="46" t="s">
        <v>118</v>
      </c>
      <c r="J24" s="76">
        <v>41187</v>
      </c>
      <c r="K24" s="51">
        <v>638929697</v>
      </c>
      <c r="L24" s="49">
        <v>7025</v>
      </c>
      <c r="M24" s="2"/>
    </row>
    <row r="25" spans="1:13" x14ac:dyDescent="0.25">
      <c r="A25" s="2"/>
      <c r="B25" s="2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2"/>
      <c r="B26" s="2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2"/>
      <c r="B27" s="2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2"/>
      <c r="B28" s="2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2"/>
      <c r="B29" s="2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2"/>
      <c r="B30" s="2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2"/>
      <c r="B31" s="2"/>
      <c r="C31" s="46"/>
      <c r="D31" s="46"/>
      <c r="E31" s="46"/>
      <c r="F31" s="46"/>
      <c r="G31" s="46"/>
      <c r="H31" s="46"/>
      <c r="I31" s="46"/>
      <c r="J31" s="52"/>
      <c r="K31" s="51"/>
      <c r="L31" s="46"/>
      <c r="M31" s="2"/>
    </row>
    <row r="32" spans="1:13" x14ac:dyDescent="0.25">
      <c r="A32" s="2"/>
      <c r="B32" s="2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2"/>
      <c r="B33" s="2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2"/>
      <c r="B34" s="2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2"/>
      <c r="B35" s="2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2"/>
      <c r="B36" s="2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2"/>
      <c r="B37" s="2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2"/>
      <c r="B38" s="2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2"/>
      <c r="B39" s="2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2"/>
      <c r="B40" s="2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2"/>
      <c r="B41" s="2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2"/>
      <c r="B42" s="2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34353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9.28515625" customWidth="1"/>
    <col min="2" max="2" width="15.7109375" customWidth="1"/>
    <col min="3" max="3" width="19.5703125" customWidth="1"/>
    <col min="4" max="4" width="14" customWidth="1"/>
    <col min="5" max="5" width="12.140625" customWidth="1"/>
    <col min="6" max="6" width="13.5703125" customWidth="1"/>
    <col min="7" max="7" width="21.7109375" customWidth="1"/>
    <col min="8" max="8" width="43.140625" customWidth="1"/>
    <col min="9" max="9" width="17.14062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144</v>
      </c>
      <c r="I7" s="62" t="s">
        <v>141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96</v>
      </c>
      <c r="B20" s="2" t="s">
        <v>97</v>
      </c>
      <c r="C20" s="46" t="s">
        <v>83</v>
      </c>
      <c r="D20" s="46" t="s">
        <v>84</v>
      </c>
      <c r="E20" s="46" t="s">
        <v>5</v>
      </c>
      <c r="F20" s="46" t="s">
        <v>86</v>
      </c>
      <c r="G20" s="46" t="s">
        <v>90</v>
      </c>
      <c r="H20" s="46" t="s">
        <v>122</v>
      </c>
      <c r="I20" s="46" t="s">
        <v>91</v>
      </c>
      <c r="J20" s="77">
        <v>41187</v>
      </c>
      <c r="K20" s="51">
        <v>638976497</v>
      </c>
      <c r="L20" s="49">
        <v>8501</v>
      </c>
      <c r="M20" s="2"/>
    </row>
    <row r="21" spans="1:13" x14ac:dyDescent="0.25">
      <c r="A21" s="45" t="s">
        <v>96</v>
      </c>
      <c r="B21" s="45" t="s">
        <v>97</v>
      </c>
      <c r="C21" s="46" t="s">
        <v>83</v>
      </c>
      <c r="D21" s="46" t="s">
        <v>84</v>
      </c>
      <c r="E21" s="46" t="s">
        <v>5</v>
      </c>
      <c r="F21" s="46" t="s">
        <v>86</v>
      </c>
      <c r="G21" s="46" t="s">
        <v>90</v>
      </c>
      <c r="H21" s="46" t="s">
        <v>122</v>
      </c>
      <c r="I21" s="46" t="s">
        <v>91</v>
      </c>
      <c r="J21" s="77">
        <v>41190</v>
      </c>
      <c r="K21" s="51">
        <v>638979526</v>
      </c>
      <c r="L21" s="49">
        <v>7013</v>
      </c>
      <c r="M21" s="2"/>
    </row>
    <row r="22" spans="1:13" x14ac:dyDescent="0.25">
      <c r="A22" s="45" t="s">
        <v>96</v>
      </c>
      <c r="B22" s="45" t="s">
        <v>97</v>
      </c>
      <c r="C22" s="46" t="s">
        <v>83</v>
      </c>
      <c r="D22" s="46" t="s">
        <v>84</v>
      </c>
      <c r="E22" s="46" t="s">
        <v>5</v>
      </c>
      <c r="F22" s="46" t="s">
        <v>86</v>
      </c>
      <c r="G22" s="46" t="s">
        <v>90</v>
      </c>
      <c r="H22" s="46" t="s">
        <v>122</v>
      </c>
      <c r="I22" s="46" t="s">
        <v>91</v>
      </c>
      <c r="J22" s="77">
        <v>41212</v>
      </c>
      <c r="K22" s="51">
        <v>638983783</v>
      </c>
      <c r="L22" s="49">
        <v>7498</v>
      </c>
      <c r="M22" s="2"/>
    </row>
    <row r="23" spans="1:13" x14ac:dyDescent="0.25">
      <c r="A23" s="45" t="s">
        <v>96</v>
      </c>
      <c r="B23" s="45" t="s">
        <v>97</v>
      </c>
      <c r="C23" s="46" t="s">
        <v>79</v>
      </c>
      <c r="D23" s="46" t="s">
        <v>80</v>
      </c>
      <c r="E23" s="46" t="s">
        <v>100</v>
      </c>
      <c r="F23" s="46" t="s">
        <v>86</v>
      </c>
      <c r="G23" s="46" t="s">
        <v>115</v>
      </c>
      <c r="H23" s="46" t="s">
        <v>123</v>
      </c>
      <c r="I23" s="46" t="s">
        <v>116</v>
      </c>
      <c r="J23" s="77">
        <v>41213</v>
      </c>
      <c r="K23" s="51">
        <v>638950791</v>
      </c>
      <c r="L23" s="49">
        <v>7519</v>
      </c>
      <c r="M23" s="2"/>
    </row>
    <row r="24" spans="1:13" x14ac:dyDescent="0.25">
      <c r="A24" s="45" t="s">
        <v>96</v>
      </c>
      <c r="B24" s="45" t="s">
        <v>97</v>
      </c>
      <c r="C24" s="46" t="s">
        <v>79</v>
      </c>
      <c r="D24" s="46" t="s">
        <v>80</v>
      </c>
      <c r="E24" s="46" t="s">
        <v>100</v>
      </c>
      <c r="F24" s="46" t="s">
        <v>86</v>
      </c>
      <c r="G24" s="46" t="s">
        <v>115</v>
      </c>
      <c r="H24" s="46" t="s">
        <v>123</v>
      </c>
      <c r="I24" s="46" t="s">
        <v>116</v>
      </c>
      <c r="J24" s="77">
        <v>41187</v>
      </c>
      <c r="K24" s="51">
        <v>638961144</v>
      </c>
      <c r="L24" s="49">
        <v>8525</v>
      </c>
      <c r="M24" s="2"/>
    </row>
    <row r="25" spans="1:13" x14ac:dyDescent="0.25">
      <c r="A25" s="2"/>
      <c r="B25" s="2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2"/>
      <c r="B26" s="2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2"/>
      <c r="B27" s="2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2"/>
      <c r="B28" s="2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2"/>
      <c r="B29" s="2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2"/>
      <c r="B30" s="2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2"/>
      <c r="B31" s="2"/>
      <c r="C31" s="46"/>
      <c r="D31" s="46"/>
      <c r="E31" s="46"/>
      <c r="F31" s="46"/>
      <c r="G31" s="46"/>
      <c r="H31" s="46"/>
      <c r="I31" s="46"/>
      <c r="J31" s="52"/>
      <c r="K31" s="51"/>
      <c r="L31" s="49"/>
      <c r="M31" s="2"/>
    </row>
    <row r="32" spans="1:13" x14ac:dyDescent="0.25">
      <c r="A32" s="45"/>
      <c r="B32" s="45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2"/>
      <c r="B33" s="2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2"/>
      <c r="B34" s="2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2"/>
      <c r="B35" s="2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2"/>
      <c r="B36" s="2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2"/>
      <c r="B37" s="2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2"/>
      <c r="B38" s="2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2"/>
      <c r="B39" s="2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2"/>
      <c r="B40" s="2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2"/>
      <c r="B41" s="2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2"/>
      <c r="B42" s="2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39056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2" width="15.7109375" customWidth="1"/>
    <col min="3" max="3" width="17.28515625" customWidth="1"/>
    <col min="4" max="4" width="14" customWidth="1"/>
    <col min="5" max="5" width="12.140625" customWidth="1"/>
    <col min="6" max="6" width="13.5703125" customWidth="1"/>
    <col min="7" max="7" width="24.5703125" customWidth="1"/>
    <col min="8" max="8" width="34.42578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143</v>
      </c>
      <c r="I7" s="62" t="s">
        <v>141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6" t="s">
        <v>92</v>
      </c>
      <c r="B20" s="46" t="s">
        <v>93</v>
      </c>
      <c r="C20" s="46" t="s">
        <v>105</v>
      </c>
      <c r="D20" s="46" t="s">
        <v>104</v>
      </c>
      <c r="E20" s="46" t="s">
        <v>85</v>
      </c>
      <c r="F20" s="46" t="s">
        <v>86</v>
      </c>
      <c r="G20" s="46" t="s">
        <v>124</v>
      </c>
      <c r="H20" s="46" t="s">
        <v>125</v>
      </c>
      <c r="I20" s="46" t="s">
        <v>126</v>
      </c>
      <c r="J20" s="78">
        <v>41187</v>
      </c>
      <c r="K20" s="51">
        <v>639065217</v>
      </c>
      <c r="L20" s="49">
        <v>2997</v>
      </c>
      <c r="M20" s="2"/>
    </row>
    <row r="21" spans="1:13" x14ac:dyDescent="0.25">
      <c r="A21" s="46" t="s">
        <v>92</v>
      </c>
      <c r="B21" s="46" t="s">
        <v>93</v>
      </c>
      <c r="C21" s="46" t="s">
        <v>105</v>
      </c>
      <c r="D21" s="46" t="s">
        <v>104</v>
      </c>
      <c r="E21" s="46" t="s">
        <v>85</v>
      </c>
      <c r="F21" s="46" t="s">
        <v>86</v>
      </c>
      <c r="G21" s="46" t="s">
        <v>124</v>
      </c>
      <c r="H21" s="46" t="s">
        <v>125</v>
      </c>
      <c r="I21" s="46" t="s">
        <v>126</v>
      </c>
      <c r="J21" s="78">
        <v>41190</v>
      </c>
      <c r="K21" s="51">
        <v>639071336</v>
      </c>
      <c r="L21" s="49">
        <v>6975</v>
      </c>
      <c r="M21" s="2"/>
    </row>
    <row r="22" spans="1:13" x14ac:dyDescent="0.25">
      <c r="A22" s="46" t="s">
        <v>92</v>
      </c>
      <c r="B22" s="46" t="s">
        <v>93</v>
      </c>
      <c r="C22" s="46" t="s">
        <v>105</v>
      </c>
      <c r="D22" s="46" t="s">
        <v>104</v>
      </c>
      <c r="E22" s="46" t="s">
        <v>85</v>
      </c>
      <c r="F22" s="46" t="s">
        <v>86</v>
      </c>
      <c r="G22" s="46" t="s">
        <v>124</v>
      </c>
      <c r="H22" s="46" t="s">
        <v>125</v>
      </c>
      <c r="I22" s="46" t="s">
        <v>126</v>
      </c>
      <c r="J22" s="78">
        <v>41212</v>
      </c>
      <c r="K22" s="51">
        <v>638921293</v>
      </c>
      <c r="L22" s="49">
        <v>2513</v>
      </c>
      <c r="M22" s="2"/>
    </row>
    <row r="23" spans="1:13" x14ac:dyDescent="0.25">
      <c r="A23" s="46" t="s">
        <v>92</v>
      </c>
      <c r="B23" s="46" t="s">
        <v>93</v>
      </c>
      <c r="C23" s="46" t="s">
        <v>102</v>
      </c>
      <c r="D23" s="46" t="s">
        <v>103</v>
      </c>
      <c r="E23" s="46" t="s">
        <v>85</v>
      </c>
      <c r="F23" s="46" t="s">
        <v>86</v>
      </c>
      <c r="G23" s="46" t="s">
        <v>124</v>
      </c>
      <c r="H23" s="46" t="s">
        <v>125</v>
      </c>
      <c r="I23" s="46" t="s">
        <v>126</v>
      </c>
      <c r="J23" s="78">
        <v>41213</v>
      </c>
      <c r="K23" s="51">
        <v>638984928</v>
      </c>
      <c r="L23" s="49">
        <v>8609</v>
      </c>
      <c r="M23" s="2"/>
    </row>
    <row r="24" spans="1:13" x14ac:dyDescent="0.25">
      <c r="A24" s="46" t="s">
        <v>92</v>
      </c>
      <c r="B24" s="46" t="s">
        <v>93</v>
      </c>
      <c r="C24" s="46" t="s">
        <v>102</v>
      </c>
      <c r="D24" s="46" t="s">
        <v>103</v>
      </c>
      <c r="E24" s="46" t="s">
        <v>85</v>
      </c>
      <c r="F24" s="46" t="s">
        <v>86</v>
      </c>
      <c r="G24" s="46" t="s">
        <v>124</v>
      </c>
      <c r="H24" s="46" t="s">
        <v>125</v>
      </c>
      <c r="I24" s="46" t="s">
        <v>126</v>
      </c>
      <c r="J24" s="78">
        <v>41187</v>
      </c>
      <c r="K24" s="51">
        <v>638985217</v>
      </c>
      <c r="L24" s="49">
        <v>8222</v>
      </c>
      <c r="M24" s="2"/>
    </row>
    <row r="25" spans="1:13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52"/>
      <c r="K31" s="51"/>
      <c r="L31" s="46"/>
      <c r="M31" s="2"/>
    </row>
    <row r="32" spans="1:13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46"/>
      <c r="B42" s="46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29316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2" width="15.7109375" customWidth="1"/>
    <col min="3" max="3" width="19" customWidth="1"/>
    <col min="4" max="4" width="14" customWidth="1"/>
    <col min="5" max="5" width="12.140625" customWidth="1"/>
    <col min="6" max="6" width="13.5703125" customWidth="1"/>
    <col min="7" max="7" width="23.140625" customWidth="1"/>
    <col min="8" max="8" width="43" customWidth="1"/>
    <col min="9" max="9" width="16.710937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142</v>
      </c>
      <c r="I7" s="62" t="s">
        <v>141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6" t="s">
        <v>117</v>
      </c>
      <c r="B20" s="46" t="s">
        <v>118</v>
      </c>
      <c r="C20" s="46" t="s">
        <v>92</v>
      </c>
      <c r="D20" s="46" t="s">
        <v>93</v>
      </c>
      <c r="E20" s="58" t="s">
        <v>100</v>
      </c>
      <c r="F20" s="46" t="s">
        <v>86</v>
      </c>
      <c r="G20" s="46" t="s">
        <v>81</v>
      </c>
      <c r="H20" s="46" t="s">
        <v>95</v>
      </c>
      <c r="I20" s="46" t="s">
        <v>82</v>
      </c>
      <c r="J20" s="79">
        <v>41187</v>
      </c>
      <c r="K20" s="51">
        <v>638983893</v>
      </c>
      <c r="L20" s="49">
        <v>8516</v>
      </c>
      <c r="M20" s="2"/>
    </row>
    <row r="21" spans="1:13" x14ac:dyDescent="0.25">
      <c r="A21" s="46" t="s">
        <v>117</v>
      </c>
      <c r="B21" s="46" t="s">
        <v>118</v>
      </c>
      <c r="C21" s="46" t="s">
        <v>92</v>
      </c>
      <c r="D21" s="46" t="s">
        <v>93</v>
      </c>
      <c r="E21" s="46" t="s">
        <v>100</v>
      </c>
      <c r="F21" s="46" t="s">
        <v>86</v>
      </c>
      <c r="G21" s="46" t="s">
        <v>81</v>
      </c>
      <c r="H21" s="46" t="s">
        <v>95</v>
      </c>
      <c r="I21" s="46" t="s">
        <v>82</v>
      </c>
      <c r="J21" s="79">
        <v>41190</v>
      </c>
      <c r="K21" s="51">
        <v>638984631</v>
      </c>
      <c r="L21" s="49">
        <v>5058</v>
      </c>
      <c r="M21" s="2"/>
    </row>
    <row r="22" spans="1:13" x14ac:dyDescent="0.25">
      <c r="A22" s="46" t="s">
        <v>117</v>
      </c>
      <c r="B22" s="46" t="s">
        <v>118</v>
      </c>
      <c r="C22" s="46" t="s">
        <v>92</v>
      </c>
      <c r="D22" s="46" t="s">
        <v>93</v>
      </c>
      <c r="E22" s="46" t="s">
        <v>100</v>
      </c>
      <c r="F22" s="46" t="s">
        <v>86</v>
      </c>
      <c r="G22" s="46" t="s">
        <v>81</v>
      </c>
      <c r="H22" s="46" t="s">
        <v>95</v>
      </c>
      <c r="I22" s="46" t="s">
        <v>82</v>
      </c>
      <c r="J22" s="79">
        <v>41212</v>
      </c>
      <c r="K22" s="51">
        <v>638985216</v>
      </c>
      <c r="L22" s="49">
        <v>7542</v>
      </c>
      <c r="M22" s="2"/>
    </row>
    <row r="23" spans="1:13" x14ac:dyDescent="0.25">
      <c r="A23" s="46" t="s">
        <v>117</v>
      </c>
      <c r="B23" s="46" t="s">
        <v>118</v>
      </c>
      <c r="C23" s="46" t="s">
        <v>115</v>
      </c>
      <c r="D23" s="46" t="s">
        <v>116</v>
      </c>
      <c r="E23" s="46" t="s">
        <v>100</v>
      </c>
      <c r="F23" s="46" t="s">
        <v>86</v>
      </c>
      <c r="G23" s="46" t="s">
        <v>90</v>
      </c>
      <c r="H23" s="46" t="s">
        <v>122</v>
      </c>
      <c r="I23" s="46" t="s">
        <v>91</v>
      </c>
      <c r="J23" s="79">
        <v>41213</v>
      </c>
      <c r="K23" s="51">
        <v>639019739</v>
      </c>
      <c r="L23" s="49">
        <v>6005</v>
      </c>
      <c r="M23" s="2"/>
    </row>
    <row r="24" spans="1:13" x14ac:dyDescent="0.25">
      <c r="A24" s="46" t="s">
        <v>117</v>
      </c>
      <c r="B24" s="46" t="s">
        <v>118</v>
      </c>
      <c r="C24" s="46" t="s">
        <v>115</v>
      </c>
      <c r="D24" s="46" t="s">
        <v>116</v>
      </c>
      <c r="E24" s="46" t="s">
        <v>100</v>
      </c>
      <c r="F24" s="46" t="s">
        <v>86</v>
      </c>
      <c r="G24" s="46" t="s">
        <v>90</v>
      </c>
      <c r="H24" s="46" t="s">
        <v>122</v>
      </c>
      <c r="I24" s="46" t="s">
        <v>91</v>
      </c>
      <c r="J24" s="79">
        <v>41187</v>
      </c>
      <c r="K24" s="51">
        <v>639024095</v>
      </c>
      <c r="L24" s="49">
        <v>9853</v>
      </c>
      <c r="M24" s="2"/>
    </row>
    <row r="25" spans="1:13" x14ac:dyDescent="0.25">
      <c r="A25" s="2"/>
      <c r="B25" s="2"/>
      <c r="C25" s="46"/>
      <c r="D25" s="46"/>
      <c r="E25" s="46"/>
      <c r="F25" s="46"/>
      <c r="G25" s="46"/>
      <c r="H25" s="46"/>
      <c r="I25" s="46"/>
      <c r="J25" s="52"/>
      <c r="K25" s="51"/>
      <c r="L25" s="49"/>
      <c r="M25" s="2"/>
    </row>
    <row r="26" spans="1:13" x14ac:dyDescent="0.25">
      <c r="A26" s="2"/>
      <c r="B26" s="2"/>
      <c r="C26" s="46"/>
      <c r="D26" s="46"/>
      <c r="E26" s="46"/>
      <c r="F26" s="46"/>
      <c r="G26" s="46"/>
      <c r="H26" s="46"/>
      <c r="I26" s="46"/>
      <c r="J26" s="52"/>
      <c r="K26" s="51"/>
      <c r="L26" s="49"/>
      <c r="M26" s="2"/>
    </row>
    <row r="27" spans="1:13" x14ac:dyDescent="0.25">
      <c r="A27" s="2"/>
      <c r="B27" s="2"/>
      <c r="C27" s="46"/>
      <c r="D27" s="46"/>
      <c r="E27" s="46"/>
      <c r="F27" s="46"/>
      <c r="G27" s="46"/>
      <c r="H27" s="46"/>
      <c r="I27" s="46"/>
      <c r="J27" s="52"/>
      <c r="K27" s="51"/>
      <c r="L27" s="49"/>
      <c r="M27" s="2"/>
    </row>
    <row r="28" spans="1:13" x14ac:dyDescent="0.25">
      <c r="A28" s="2"/>
      <c r="B28" s="2"/>
      <c r="C28" s="46"/>
      <c r="D28" s="46"/>
      <c r="E28" s="46"/>
      <c r="F28" s="46"/>
      <c r="G28" s="46"/>
      <c r="H28" s="46"/>
      <c r="I28" s="46"/>
      <c r="J28" s="52"/>
      <c r="K28" s="51"/>
      <c r="L28" s="49"/>
      <c r="M28" s="2"/>
    </row>
    <row r="29" spans="1:13" x14ac:dyDescent="0.25">
      <c r="A29" s="2"/>
      <c r="B29" s="2"/>
      <c r="C29" s="46"/>
      <c r="D29" s="46"/>
      <c r="E29" s="46"/>
      <c r="F29" s="46"/>
      <c r="G29" s="46"/>
      <c r="H29" s="46"/>
      <c r="I29" s="46"/>
      <c r="J29" s="52"/>
      <c r="K29" s="51"/>
      <c r="L29" s="49"/>
      <c r="M29" s="2"/>
    </row>
    <row r="30" spans="1:13" x14ac:dyDescent="0.25">
      <c r="A30" s="2"/>
      <c r="B30" s="2"/>
      <c r="C30" s="46"/>
      <c r="D30" s="46"/>
      <c r="E30" s="46"/>
      <c r="F30" s="46"/>
      <c r="G30" s="46"/>
      <c r="H30" s="46"/>
      <c r="I30" s="46"/>
      <c r="J30" s="52"/>
      <c r="K30" s="51"/>
      <c r="L30" s="49"/>
      <c r="M30" s="2"/>
    </row>
    <row r="31" spans="1:13" x14ac:dyDescent="0.25">
      <c r="A31" s="2"/>
      <c r="B31" s="2"/>
      <c r="C31" s="46"/>
      <c r="D31" s="46"/>
      <c r="E31" s="46"/>
      <c r="F31" s="46"/>
      <c r="G31" s="46"/>
      <c r="H31" s="46"/>
      <c r="I31" s="46"/>
      <c r="J31" s="52"/>
      <c r="K31" s="51"/>
      <c r="L31" s="49"/>
      <c r="M31" s="2"/>
    </row>
    <row r="32" spans="1:13" x14ac:dyDescent="0.25">
      <c r="A32" s="2"/>
      <c r="B32" s="2"/>
      <c r="C32" s="46"/>
      <c r="D32" s="46"/>
      <c r="E32" s="46"/>
      <c r="F32" s="46"/>
      <c r="G32" s="46"/>
      <c r="H32" s="46"/>
      <c r="I32" s="46"/>
      <c r="J32" s="52"/>
      <c r="K32" s="51"/>
      <c r="L32" s="49"/>
      <c r="M32" s="2"/>
    </row>
    <row r="33" spans="1:13" x14ac:dyDescent="0.25">
      <c r="A33" s="2"/>
      <c r="B33" s="2"/>
      <c r="C33" s="46"/>
      <c r="D33" s="46"/>
      <c r="E33" s="46"/>
      <c r="F33" s="46"/>
      <c r="G33" s="46"/>
      <c r="H33" s="46"/>
      <c r="I33" s="46"/>
      <c r="J33" s="52"/>
      <c r="K33" s="51"/>
      <c r="L33" s="49"/>
      <c r="M33" s="2"/>
    </row>
    <row r="34" spans="1:13" x14ac:dyDescent="0.25">
      <c r="A34" s="2"/>
      <c r="B34" s="2"/>
      <c r="C34" s="46"/>
      <c r="D34" s="46"/>
      <c r="E34" s="46"/>
      <c r="F34" s="46"/>
      <c r="G34" s="46"/>
      <c r="H34" s="46"/>
      <c r="I34" s="46"/>
      <c r="J34" s="52"/>
      <c r="K34" s="51"/>
      <c r="L34" s="49"/>
      <c r="M34" s="2"/>
    </row>
    <row r="35" spans="1:13" x14ac:dyDescent="0.25">
      <c r="A35" s="2"/>
      <c r="B35" s="2"/>
      <c r="C35" s="46"/>
      <c r="D35" s="46"/>
      <c r="E35" s="46"/>
      <c r="F35" s="46"/>
      <c r="G35" s="46"/>
      <c r="H35" s="46"/>
      <c r="I35" s="46"/>
      <c r="J35" s="52"/>
      <c r="K35" s="51"/>
      <c r="L35" s="49"/>
      <c r="M35" s="2"/>
    </row>
    <row r="36" spans="1:13" x14ac:dyDescent="0.25">
      <c r="A36" s="2"/>
      <c r="B36" s="2"/>
      <c r="C36" s="46"/>
      <c r="D36" s="46"/>
      <c r="E36" s="46"/>
      <c r="F36" s="46"/>
      <c r="G36" s="46"/>
      <c r="H36" s="46"/>
      <c r="I36" s="46"/>
      <c r="J36" s="52"/>
      <c r="K36" s="51"/>
      <c r="L36" s="49"/>
      <c r="M36" s="2"/>
    </row>
    <row r="37" spans="1:13" x14ac:dyDescent="0.25">
      <c r="A37" s="2"/>
      <c r="B37" s="2"/>
      <c r="C37" s="46"/>
      <c r="D37" s="46"/>
      <c r="E37" s="46"/>
      <c r="F37" s="46"/>
      <c r="G37" s="46"/>
      <c r="H37" s="46"/>
      <c r="I37" s="46"/>
      <c r="J37" s="52"/>
      <c r="K37" s="51"/>
      <c r="L37" s="49"/>
      <c r="M37" s="2"/>
    </row>
    <row r="38" spans="1:13" x14ac:dyDescent="0.25">
      <c r="A38" s="2"/>
      <c r="B38" s="2"/>
      <c r="C38" s="46"/>
      <c r="D38" s="46"/>
      <c r="E38" s="46"/>
      <c r="F38" s="46"/>
      <c r="G38" s="46"/>
      <c r="H38" s="46"/>
      <c r="I38" s="46"/>
      <c r="J38" s="52"/>
      <c r="K38" s="51"/>
      <c r="L38" s="49"/>
      <c r="M38" s="2"/>
    </row>
    <row r="39" spans="1:13" x14ac:dyDescent="0.25">
      <c r="A39" s="2"/>
      <c r="B39" s="2"/>
      <c r="C39" s="46"/>
      <c r="D39" s="46"/>
      <c r="E39" s="46"/>
      <c r="F39" s="46"/>
      <c r="G39" s="46"/>
      <c r="H39" s="46"/>
      <c r="I39" s="46"/>
      <c r="J39" s="52"/>
      <c r="K39" s="51"/>
      <c r="L39" s="49"/>
      <c r="M39" s="2"/>
    </row>
    <row r="40" spans="1:13" x14ac:dyDescent="0.25">
      <c r="A40" s="2"/>
      <c r="B40" s="2"/>
      <c r="C40" s="46"/>
      <c r="D40" s="46"/>
      <c r="E40" s="46"/>
      <c r="F40" s="46"/>
      <c r="G40" s="46"/>
      <c r="H40" s="46"/>
      <c r="I40" s="46"/>
      <c r="J40" s="52"/>
      <c r="K40" s="51"/>
      <c r="L40" s="49"/>
      <c r="M40" s="2"/>
    </row>
    <row r="41" spans="1:13" x14ac:dyDescent="0.25">
      <c r="A41" s="2"/>
      <c r="B41" s="2"/>
      <c r="C41" s="46"/>
      <c r="D41" s="46"/>
      <c r="E41" s="46"/>
      <c r="F41" s="46"/>
      <c r="G41" s="46"/>
      <c r="H41" s="46"/>
      <c r="I41" s="46"/>
      <c r="J41" s="52"/>
      <c r="K41" s="51"/>
      <c r="L41" s="49"/>
      <c r="M41" s="2"/>
    </row>
    <row r="42" spans="1:13" ht="15.75" thickBot="1" x14ac:dyDescent="0.3">
      <c r="A42" s="2"/>
      <c r="B42" s="2"/>
      <c r="C42" s="46"/>
      <c r="D42" s="46"/>
      <c r="E42" s="46"/>
      <c r="F42" s="46"/>
      <c r="G42" s="46"/>
      <c r="H42" s="46"/>
      <c r="I42" s="46"/>
      <c r="J42" s="52"/>
      <c r="K42" s="51"/>
      <c r="L42" s="49"/>
      <c r="M42" s="2"/>
    </row>
    <row r="43" spans="1:13" ht="15.75" thickBot="1" x14ac:dyDescent="0.3">
      <c r="K43" s="36" t="s">
        <v>61</v>
      </c>
      <c r="L43" s="48">
        <f>SUM(L20:L42)</f>
        <v>36974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E7" sqref="A7:E7"/>
    </sheetView>
  </sheetViews>
  <sheetFormatPr defaultRowHeight="15" x14ac:dyDescent="0.25"/>
  <cols>
    <col min="1" max="1" width="18.8554687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18.85546875" customWidth="1"/>
    <col min="8" max="8" width="37.5703125" customWidth="1"/>
    <col min="9" max="9" width="24.42578125" bestFit="1" customWidth="1"/>
    <col min="10" max="10" width="14" customWidth="1"/>
    <col min="11" max="11" width="16.570312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138</v>
      </c>
      <c r="I7" s="62" t="s">
        <v>139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79</v>
      </c>
      <c r="B20" s="4" t="s">
        <v>80</v>
      </c>
      <c r="C20" s="4" t="s">
        <v>83</v>
      </c>
      <c r="D20" s="4" t="s">
        <v>84</v>
      </c>
      <c r="E20" s="4" t="s">
        <v>85</v>
      </c>
      <c r="F20" s="4" t="s">
        <v>86</v>
      </c>
      <c r="G20" s="4" t="s">
        <v>81</v>
      </c>
      <c r="H20" s="4" t="s">
        <v>127</v>
      </c>
      <c r="I20" s="4" t="s">
        <v>82</v>
      </c>
      <c r="J20" s="65">
        <v>41187</v>
      </c>
      <c r="K20" s="51">
        <v>638941483</v>
      </c>
      <c r="L20" s="42">
        <v>8541</v>
      </c>
      <c r="M20" s="2"/>
    </row>
    <row r="21" spans="1:13" x14ac:dyDescent="0.25">
      <c r="A21" s="45" t="s">
        <v>79</v>
      </c>
      <c r="B21" s="46" t="s">
        <v>80</v>
      </c>
      <c r="C21" s="4" t="s">
        <v>83</v>
      </c>
      <c r="D21" s="4" t="s">
        <v>84</v>
      </c>
      <c r="E21" s="4" t="s">
        <v>85</v>
      </c>
      <c r="F21" s="4" t="s">
        <v>86</v>
      </c>
      <c r="G21" s="4" t="s">
        <v>81</v>
      </c>
      <c r="H21" s="4" t="s">
        <v>127</v>
      </c>
      <c r="I21" s="4" t="s">
        <v>82</v>
      </c>
      <c r="J21" s="65">
        <v>41190</v>
      </c>
      <c r="K21" s="51">
        <v>638952357</v>
      </c>
      <c r="L21" s="42">
        <v>7382</v>
      </c>
      <c r="M21" s="2"/>
    </row>
    <row r="22" spans="1:13" x14ac:dyDescent="0.25">
      <c r="A22" s="2" t="s">
        <v>96</v>
      </c>
      <c r="B22" s="4" t="s">
        <v>97</v>
      </c>
      <c r="C22" s="4" t="s">
        <v>90</v>
      </c>
      <c r="D22" s="4" t="s">
        <v>91</v>
      </c>
      <c r="E22" s="4" t="s">
        <v>85</v>
      </c>
      <c r="F22" s="4" t="s">
        <v>86</v>
      </c>
      <c r="G22" s="4" t="s">
        <v>92</v>
      </c>
      <c r="H22" s="4" t="s">
        <v>128</v>
      </c>
      <c r="I22" s="4" t="s">
        <v>93</v>
      </c>
      <c r="J22" s="65">
        <v>41212</v>
      </c>
      <c r="K22" s="51">
        <v>639028179</v>
      </c>
      <c r="L22" s="42">
        <v>4008</v>
      </c>
      <c r="M22" s="2"/>
    </row>
    <row r="23" spans="1:13" x14ac:dyDescent="0.25">
      <c r="A23" s="45" t="s">
        <v>96</v>
      </c>
      <c r="B23" s="46" t="s">
        <v>97</v>
      </c>
      <c r="C23" s="4" t="s">
        <v>90</v>
      </c>
      <c r="D23" s="4" t="s">
        <v>91</v>
      </c>
      <c r="E23" s="4" t="s">
        <v>85</v>
      </c>
      <c r="F23" s="4" t="s">
        <v>86</v>
      </c>
      <c r="G23" s="4" t="s">
        <v>92</v>
      </c>
      <c r="H23" s="4" t="s">
        <v>128</v>
      </c>
      <c r="I23" s="4" t="s">
        <v>93</v>
      </c>
      <c r="J23" s="65">
        <v>41213</v>
      </c>
      <c r="K23" s="51">
        <v>639031108</v>
      </c>
      <c r="L23" s="42">
        <v>7457</v>
      </c>
      <c r="M23" s="2"/>
    </row>
    <row r="24" spans="1:13" x14ac:dyDescent="0.25">
      <c r="A24" s="45" t="s">
        <v>96</v>
      </c>
      <c r="B24" s="46" t="s">
        <v>97</v>
      </c>
      <c r="C24" s="4" t="s">
        <v>90</v>
      </c>
      <c r="D24" s="4" t="s">
        <v>91</v>
      </c>
      <c r="E24" s="4" t="s">
        <v>85</v>
      </c>
      <c r="F24" s="4" t="s">
        <v>86</v>
      </c>
      <c r="G24" s="4" t="s">
        <v>92</v>
      </c>
      <c r="H24" s="4" t="s">
        <v>128</v>
      </c>
      <c r="I24" s="4" t="s">
        <v>93</v>
      </c>
      <c r="J24" s="65">
        <v>41187</v>
      </c>
      <c r="K24" s="51">
        <v>639035755</v>
      </c>
      <c r="L24" s="42">
        <v>8554</v>
      </c>
      <c r="M24" s="2"/>
    </row>
    <row r="25" spans="1:13" x14ac:dyDescent="0.25">
      <c r="A25" s="2"/>
      <c r="B25" s="4"/>
      <c r="C25" s="4"/>
      <c r="D25" s="4"/>
      <c r="E25" s="4"/>
      <c r="F25" s="4"/>
      <c r="G25" s="4"/>
      <c r="H25" s="4"/>
      <c r="I25" s="4"/>
      <c r="J25" s="4"/>
      <c r="K25" s="51"/>
      <c r="L25" s="42"/>
      <c r="M25" s="2"/>
    </row>
    <row r="26" spans="1:13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  <c r="K26" s="51"/>
      <c r="L26" s="42"/>
      <c r="M26" s="2"/>
    </row>
    <row r="27" spans="1:13" x14ac:dyDescent="0.25">
      <c r="A27" s="2"/>
      <c r="B27" s="4"/>
      <c r="C27" s="4"/>
      <c r="D27" s="4"/>
      <c r="E27" s="4"/>
      <c r="F27" s="4"/>
      <c r="G27" s="4"/>
      <c r="H27" s="4"/>
      <c r="I27" s="4"/>
      <c r="J27" s="4"/>
      <c r="K27" s="51"/>
      <c r="L27" s="42"/>
      <c r="M27" s="2"/>
    </row>
    <row r="28" spans="1:13" x14ac:dyDescent="0.25">
      <c r="A28" s="2"/>
      <c r="B28" s="4"/>
      <c r="C28" s="4"/>
      <c r="D28" s="4"/>
      <c r="E28" s="4"/>
      <c r="F28" s="4"/>
      <c r="G28" s="4"/>
      <c r="H28" s="4"/>
      <c r="I28" s="4"/>
      <c r="J28" s="4"/>
      <c r="K28" s="51"/>
      <c r="L28" s="42"/>
      <c r="M28" s="2"/>
    </row>
    <row r="29" spans="1:13" x14ac:dyDescent="0.25">
      <c r="A29" s="2"/>
      <c r="B29" s="4"/>
      <c r="C29" s="4"/>
      <c r="D29" s="4"/>
      <c r="E29" s="4"/>
      <c r="F29" s="4"/>
      <c r="G29" s="4"/>
      <c r="H29" s="4"/>
      <c r="I29" s="4"/>
      <c r="J29" s="4"/>
      <c r="K29" s="51"/>
      <c r="L29" s="42"/>
      <c r="M29" s="2"/>
    </row>
    <row r="30" spans="1:13" x14ac:dyDescent="0.25">
      <c r="A30" s="2"/>
      <c r="B30" s="4"/>
      <c r="C30" s="4"/>
      <c r="D30" s="4"/>
      <c r="E30" s="4"/>
      <c r="F30" s="4"/>
      <c r="G30" s="4"/>
      <c r="H30" s="4"/>
      <c r="I30" s="4"/>
      <c r="J30" s="4"/>
      <c r="K30" s="51"/>
      <c r="L30" s="42"/>
      <c r="M30" s="2"/>
    </row>
    <row r="31" spans="1:13" x14ac:dyDescent="0.25">
      <c r="A31" s="2"/>
      <c r="B31" s="4"/>
      <c r="C31" s="4"/>
      <c r="D31" s="4"/>
      <c r="E31" s="4"/>
      <c r="F31" s="4"/>
      <c r="G31" s="4"/>
      <c r="H31" s="4"/>
      <c r="I31" s="4"/>
      <c r="J31" s="4"/>
      <c r="K31" s="51"/>
      <c r="L31" s="42"/>
      <c r="M31" s="2"/>
    </row>
    <row r="32" spans="1:13" x14ac:dyDescent="0.25">
      <c r="A32" s="2"/>
      <c r="B32" s="4"/>
      <c r="C32" s="4"/>
      <c r="D32" s="4"/>
      <c r="E32" s="4"/>
      <c r="F32" s="4"/>
      <c r="G32" s="4"/>
      <c r="H32" s="4"/>
      <c r="I32" s="4"/>
      <c r="J32" s="4"/>
      <c r="K32" s="51"/>
      <c r="L32" s="4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51"/>
      <c r="L33" s="4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51"/>
      <c r="L34" s="4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51"/>
      <c r="L35" s="4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51"/>
      <c r="L36" s="4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51"/>
      <c r="L37" s="4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51"/>
      <c r="L38" s="4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51"/>
      <c r="L39" s="4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51"/>
      <c r="L40" s="4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1"/>
      <c r="L41" s="4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2"/>
      <c r="K42" s="51"/>
      <c r="L42" s="42"/>
      <c r="M42" s="2"/>
    </row>
    <row r="43" spans="1:13" ht="15.75" thickBot="1" x14ac:dyDescent="0.3">
      <c r="K43" s="36" t="s">
        <v>61</v>
      </c>
      <c r="L43" s="57">
        <f>SUM(L20:L24)</f>
        <v>35942</v>
      </c>
      <c r="M43" s="41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7.140625" customWidth="1"/>
    <col min="2" max="2" width="15.7109375" customWidth="1"/>
    <col min="3" max="3" width="24.85546875" customWidth="1"/>
    <col min="4" max="4" width="14" customWidth="1"/>
    <col min="5" max="5" width="12.140625" customWidth="1"/>
    <col min="6" max="6" width="13.5703125" customWidth="1"/>
    <col min="7" max="7" width="17.7109375" customWidth="1"/>
    <col min="8" max="8" width="40.28515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4" x14ac:dyDescent="0.25">
      <c r="A1" t="s">
        <v>37</v>
      </c>
    </row>
    <row r="7" spans="1:14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145</v>
      </c>
      <c r="I7" s="62" t="s">
        <v>139</v>
      </c>
      <c r="J7" s="62"/>
      <c r="K7" s="62"/>
      <c r="L7" s="62"/>
      <c r="M7" s="62"/>
      <c r="N7" s="61"/>
    </row>
    <row r="9" spans="1:14" x14ac:dyDescent="0.25">
      <c r="A9" t="s">
        <v>38</v>
      </c>
      <c r="F9" s="34" t="s">
        <v>39</v>
      </c>
      <c r="I9" s="34" t="s">
        <v>73</v>
      </c>
    </row>
    <row r="10" spans="1:14" x14ac:dyDescent="0.25">
      <c r="A10" t="s">
        <v>74</v>
      </c>
      <c r="F10" t="s">
        <v>40</v>
      </c>
      <c r="I10" t="s">
        <v>41</v>
      </c>
      <c r="J10" t="s">
        <v>42</v>
      </c>
    </row>
    <row r="11" spans="1:14" x14ac:dyDescent="0.25">
      <c r="A11" t="s">
        <v>75</v>
      </c>
      <c r="F11" t="s">
        <v>43</v>
      </c>
      <c r="I11" t="s">
        <v>44</v>
      </c>
      <c r="J11" t="s">
        <v>45</v>
      </c>
    </row>
    <row r="12" spans="1:14" x14ac:dyDescent="0.25">
      <c r="A12" t="s">
        <v>72</v>
      </c>
      <c r="F12" t="s">
        <v>46</v>
      </c>
      <c r="I12" t="s">
        <v>47</v>
      </c>
      <c r="J12" t="s">
        <v>48</v>
      </c>
    </row>
    <row r="13" spans="1:14" x14ac:dyDescent="0.25">
      <c r="F13" t="s">
        <v>49</v>
      </c>
      <c r="I13" t="s">
        <v>50</v>
      </c>
      <c r="J13" t="s">
        <v>51</v>
      </c>
    </row>
    <row r="14" spans="1:14" x14ac:dyDescent="0.25">
      <c r="F14" t="s">
        <v>52</v>
      </c>
      <c r="I14" t="s">
        <v>53</v>
      </c>
      <c r="J14" t="s">
        <v>54</v>
      </c>
    </row>
    <row r="15" spans="1:14" x14ac:dyDescent="0.25">
      <c r="F15" t="s">
        <v>55</v>
      </c>
      <c r="I15" t="s">
        <v>56</v>
      </c>
      <c r="J15" t="s">
        <v>57</v>
      </c>
    </row>
    <row r="16" spans="1:14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2" t="s">
        <v>92</v>
      </c>
      <c r="B20" s="4" t="s">
        <v>93</v>
      </c>
      <c r="C20" s="4" t="s">
        <v>96</v>
      </c>
      <c r="D20" s="4" t="s">
        <v>97</v>
      </c>
      <c r="E20" s="46" t="s">
        <v>100</v>
      </c>
      <c r="F20" s="46" t="s">
        <v>86</v>
      </c>
      <c r="G20" s="46" t="s">
        <v>83</v>
      </c>
      <c r="H20" s="46" t="s">
        <v>129</v>
      </c>
      <c r="I20" s="46" t="s">
        <v>84</v>
      </c>
      <c r="J20" s="66">
        <v>41187</v>
      </c>
      <c r="K20" s="50" t="s">
        <v>87</v>
      </c>
      <c r="L20" s="42">
        <v>8482</v>
      </c>
      <c r="M20" s="2"/>
    </row>
    <row r="21" spans="1:13" x14ac:dyDescent="0.25">
      <c r="A21" s="45" t="s">
        <v>92</v>
      </c>
      <c r="B21" s="46" t="s">
        <v>93</v>
      </c>
      <c r="C21" s="4" t="s">
        <v>96</v>
      </c>
      <c r="D21" s="4" t="s">
        <v>97</v>
      </c>
      <c r="E21" s="46" t="s">
        <v>100</v>
      </c>
      <c r="F21" s="46" t="s">
        <v>86</v>
      </c>
      <c r="G21" s="46" t="s">
        <v>83</v>
      </c>
      <c r="H21" s="46" t="s">
        <v>129</v>
      </c>
      <c r="I21" s="46" t="s">
        <v>84</v>
      </c>
      <c r="J21" s="66">
        <v>41190</v>
      </c>
      <c r="K21" s="50" t="s">
        <v>88</v>
      </c>
      <c r="L21" s="42">
        <v>8487</v>
      </c>
      <c r="M21" s="2"/>
    </row>
    <row r="22" spans="1:13" x14ac:dyDescent="0.25">
      <c r="A22" s="45" t="s">
        <v>92</v>
      </c>
      <c r="B22" s="46" t="s">
        <v>93</v>
      </c>
      <c r="C22" s="4" t="s">
        <v>96</v>
      </c>
      <c r="D22" s="4" t="s">
        <v>97</v>
      </c>
      <c r="E22" s="46" t="s">
        <v>100</v>
      </c>
      <c r="F22" s="46" t="s">
        <v>86</v>
      </c>
      <c r="G22" s="46" t="s">
        <v>83</v>
      </c>
      <c r="H22" s="46" t="s">
        <v>129</v>
      </c>
      <c r="I22" s="46" t="s">
        <v>84</v>
      </c>
      <c r="J22" s="66">
        <v>41212</v>
      </c>
      <c r="K22" s="50" t="s">
        <v>89</v>
      </c>
      <c r="L22" s="42">
        <v>8497</v>
      </c>
      <c r="M22" s="2"/>
    </row>
    <row r="23" spans="1:13" x14ac:dyDescent="0.25">
      <c r="A23" s="2" t="s">
        <v>90</v>
      </c>
      <c r="B23" s="46" t="s">
        <v>91</v>
      </c>
      <c r="C23" s="4" t="s">
        <v>79</v>
      </c>
      <c r="D23" s="4" t="s">
        <v>80</v>
      </c>
      <c r="E23" s="46" t="s">
        <v>101</v>
      </c>
      <c r="F23" s="46" t="s">
        <v>86</v>
      </c>
      <c r="G23" s="46" t="s">
        <v>81</v>
      </c>
      <c r="H23" s="46" t="s">
        <v>130</v>
      </c>
      <c r="I23" s="46" t="s">
        <v>82</v>
      </c>
      <c r="J23" s="66">
        <v>41213</v>
      </c>
      <c r="K23" s="50" t="s">
        <v>98</v>
      </c>
      <c r="L23" s="42">
        <v>5500</v>
      </c>
      <c r="M23" s="2"/>
    </row>
    <row r="24" spans="1:13" x14ac:dyDescent="0.25">
      <c r="A24" s="45" t="s">
        <v>90</v>
      </c>
      <c r="B24" s="46" t="s">
        <v>91</v>
      </c>
      <c r="C24" s="4" t="s">
        <v>79</v>
      </c>
      <c r="D24" s="4" t="s">
        <v>80</v>
      </c>
      <c r="E24" s="46" t="s">
        <v>101</v>
      </c>
      <c r="F24" s="46" t="s">
        <v>86</v>
      </c>
      <c r="G24" s="46" t="s">
        <v>81</v>
      </c>
      <c r="H24" s="46" t="s">
        <v>130</v>
      </c>
      <c r="I24" s="46" t="s">
        <v>82</v>
      </c>
      <c r="J24" s="66">
        <v>41187</v>
      </c>
      <c r="K24" s="50" t="s">
        <v>99</v>
      </c>
      <c r="L24" s="42">
        <v>8497</v>
      </c>
      <c r="M24" s="2"/>
    </row>
    <row r="25" spans="1:13" x14ac:dyDescent="0.25">
      <c r="A25" s="2"/>
      <c r="B25" s="2"/>
      <c r="C25" s="4"/>
      <c r="D25" s="4"/>
      <c r="E25" s="46"/>
      <c r="F25" s="46"/>
      <c r="G25" s="46"/>
      <c r="H25" s="46"/>
      <c r="I25" s="46"/>
      <c r="J25" s="46"/>
      <c r="K25" s="50"/>
      <c r="L25" s="42"/>
      <c r="M25" s="2"/>
    </row>
    <row r="26" spans="1:13" x14ac:dyDescent="0.25">
      <c r="A26" s="2"/>
      <c r="B26" s="2"/>
      <c r="C26" s="4"/>
      <c r="D26" s="4"/>
      <c r="E26" s="46"/>
      <c r="F26" s="46"/>
      <c r="G26" s="46"/>
      <c r="H26" s="46"/>
      <c r="I26" s="46"/>
      <c r="J26" s="46"/>
      <c r="K26" s="50"/>
      <c r="L26" s="42"/>
      <c r="M26" s="2"/>
    </row>
    <row r="27" spans="1:13" x14ac:dyDescent="0.25">
      <c r="A27" s="2"/>
      <c r="B27" s="2"/>
      <c r="C27" s="4"/>
      <c r="D27" s="4"/>
      <c r="E27" s="46"/>
      <c r="F27" s="46"/>
      <c r="G27" s="46"/>
      <c r="H27" s="46"/>
      <c r="I27" s="46"/>
      <c r="J27" s="46"/>
      <c r="K27" s="50"/>
      <c r="L27" s="42"/>
      <c r="M27" s="2"/>
    </row>
    <row r="28" spans="1:13" x14ac:dyDescent="0.25">
      <c r="A28" s="2"/>
      <c r="B28" s="2"/>
      <c r="C28" s="4"/>
      <c r="D28" s="4"/>
      <c r="E28" s="46"/>
      <c r="F28" s="46"/>
      <c r="G28" s="46"/>
      <c r="H28" s="46"/>
      <c r="I28" s="46"/>
      <c r="J28" s="46"/>
      <c r="K28" s="50"/>
      <c r="L28" s="42"/>
      <c r="M28" s="2"/>
    </row>
    <row r="29" spans="1:13" x14ac:dyDescent="0.25">
      <c r="A29" s="2"/>
      <c r="B29" s="2"/>
      <c r="C29" s="4"/>
      <c r="D29" s="4"/>
      <c r="E29" s="46"/>
      <c r="F29" s="46"/>
      <c r="G29" s="46"/>
      <c r="H29" s="46"/>
      <c r="I29" s="46"/>
      <c r="J29" s="46"/>
      <c r="K29" s="50"/>
      <c r="L29" s="42"/>
      <c r="M29" s="2"/>
    </row>
    <row r="30" spans="1:13" x14ac:dyDescent="0.25">
      <c r="A30" s="2"/>
      <c r="B30" s="2"/>
      <c r="C30" s="4"/>
      <c r="D30" s="4"/>
      <c r="E30" s="46"/>
      <c r="F30" s="46"/>
      <c r="G30" s="46"/>
      <c r="H30" s="46"/>
      <c r="I30" s="46"/>
      <c r="J30" s="46"/>
      <c r="K30" s="50"/>
      <c r="L30" s="42"/>
      <c r="M30" s="2"/>
    </row>
    <row r="31" spans="1:13" x14ac:dyDescent="0.25">
      <c r="A31" s="2"/>
      <c r="B31" s="2"/>
      <c r="C31" s="4"/>
      <c r="D31" s="4"/>
      <c r="E31" s="46"/>
      <c r="F31" s="46"/>
      <c r="G31" s="46"/>
      <c r="H31" s="46"/>
      <c r="I31" s="46"/>
      <c r="J31" s="46"/>
      <c r="K31" s="50"/>
      <c r="L31" s="42"/>
      <c r="M31" s="2"/>
    </row>
    <row r="32" spans="1:13" x14ac:dyDescent="0.25">
      <c r="A32" s="4"/>
      <c r="B32" s="4"/>
      <c r="C32" s="4"/>
      <c r="D32" s="4"/>
      <c r="E32" s="46"/>
      <c r="F32" s="46"/>
      <c r="G32" s="46"/>
      <c r="H32" s="46"/>
      <c r="I32" s="46"/>
      <c r="J32" s="46"/>
      <c r="K32" s="50"/>
      <c r="L32" s="42"/>
      <c r="M32" s="2"/>
    </row>
    <row r="33" spans="1:13" x14ac:dyDescent="0.25">
      <c r="A33" s="2"/>
      <c r="B33" s="2"/>
      <c r="C33" s="4"/>
      <c r="D33" s="4"/>
      <c r="E33" s="46"/>
      <c r="F33" s="46"/>
      <c r="G33" s="46"/>
      <c r="H33" s="46"/>
      <c r="I33" s="46"/>
      <c r="J33" s="46"/>
      <c r="K33" s="50"/>
      <c r="L33" s="42"/>
      <c r="M33" s="2"/>
    </row>
    <row r="34" spans="1:13" x14ac:dyDescent="0.25">
      <c r="A34" s="2"/>
      <c r="B34" s="2"/>
      <c r="C34" s="4"/>
      <c r="D34" s="4"/>
      <c r="E34" s="46"/>
      <c r="F34" s="46"/>
      <c r="G34" s="46"/>
      <c r="H34" s="46"/>
      <c r="I34" s="46"/>
      <c r="J34" s="46"/>
      <c r="K34" s="50"/>
      <c r="L34" s="42"/>
      <c r="M34" s="2"/>
    </row>
    <row r="35" spans="1:13" x14ac:dyDescent="0.25">
      <c r="A35" s="2"/>
      <c r="B35" s="2"/>
      <c r="C35" s="4"/>
      <c r="D35" s="4"/>
      <c r="E35" s="46"/>
      <c r="F35" s="46"/>
      <c r="G35" s="46"/>
      <c r="H35" s="46"/>
      <c r="I35" s="46"/>
      <c r="J35" s="46"/>
      <c r="K35" s="50"/>
      <c r="L35" s="42"/>
      <c r="M35" s="2"/>
    </row>
    <row r="36" spans="1:13" x14ac:dyDescent="0.25">
      <c r="A36" s="2"/>
      <c r="B36" s="2"/>
      <c r="C36" s="4"/>
      <c r="D36" s="4"/>
      <c r="E36" s="46"/>
      <c r="F36" s="46"/>
      <c r="G36" s="46"/>
      <c r="H36" s="46"/>
      <c r="I36" s="46"/>
      <c r="J36" s="46"/>
      <c r="K36" s="50"/>
      <c r="L36" s="42"/>
      <c r="M36" s="2"/>
    </row>
    <row r="37" spans="1:13" x14ac:dyDescent="0.25">
      <c r="A37" s="2"/>
      <c r="B37" s="2"/>
      <c r="C37" s="4"/>
      <c r="D37" s="4"/>
      <c r="E37" s="46"/>
      <c r="F37" s="46"/>
      <c r="G37" s="46"/>
      <c r="H37" s="46"/>
      <c r="I37" s="46"/>
      <c r="J37" s="46"/>
      <c r="K37" s="50"/>
      <c r="L37" s="42"/>
      <c r="M37" s="2"/>
    </row>
    <row r="38" spans="1:13" x14ac:dyDescent="0.25">
      <c r="A38" s="2"/>
      <c r="B38" s="2"/>
      <c r="C38" s="4"/>
      <c r="D38" s="4"/>
      <c r="E38" s="46"/>
      <c r="F38" s="46"/>
      <c r="G38" s="46"/>
      <c r="H38" s="46"/>
      <c r="I38" s="46"/>
      <c r="J38" s="46"/>
      <c r="K38" s="50"/>
      <c r="L38" s="42"/>
      <c r="M38" s="2"/>
    </row>
    <row r="39" spans="1:13" x14ac:dyDescent="0.25">
      <c r="A39" s="2"/>
      <c r="B39" s="2"/>
      <c r="C39" s="4"/>
      <c r="D39" s="4"/>
      <c r="E39" s="46"/>
      <c r="F39" s="46"/>
      <c r="G39" s="46"/>
      <c r="H39" s="46"/>
      <c r="I39" s="46"/>
      <c r="J39" s="46"/>
      <c r="K39" s="50"/>
      <c r="L39" s="42"/>
      <c r="M39" s="2"/>
    </row>
    <row r="40" spans="1:13" x14ac:dyDescent="0.25">
      <c r="A40" s="2"/>
      <c r="B40" s="2"/>
      <c r="C40" s="4"/>
      <c r="D40" s="4"/>
      <c r="E40" s="46"/>
      <c r="F40" s="46"/>
      <c r="G40" s="46"/>
      <c r="H40" s="46"/>
      <c r="I40" s="46"/>
      <c r="J40" s="46"/>
      <c r="K40" s="50"/>
      <c r="L40" s="42"/>
      <c r="M40" s="2"/>
    </row>
    <row r="41" spans="1:13" x14ac:dyDescent="0.25">
      <c r="A41" s="2"/>
      <c r="B41" s="2"/>
      <c r="C41" s="4"/>
      <c r="D41" s="4"/>
      <c r="E41" s="46"/>
      <c r="F41" s="46"/>
      <c r="G41" s="46"/>
      <c r="H41" s="46"/>
      <c r="I41" s="46"/>
      <c r="J41" s="46"/>
      <c r="K41" s="50"/>
      <c r="L41" s="42"/>
      <c r="M41" s="2"/>
    </row>
    <row r="42" spans="1:13" ht="15.75" thickBot="1" x14ac:dyDescent="0.3">
      <c r="A42" s="2"/>
      <c r="B42" s="2"/>
      <c r="C42" s="4"/>
      <c r="D42" s="4"/>
      <c r="E42" s="46"/>
      <c r="F42" s="46"/>
      <c r="G42" s="46"/>
      <c r="H42" s="46"/>
      <c r="I42" s="46"/>
      <c r="J42" s="52"/>
      <c r="K42" s="50"/>
      <c r="L42" s="42"/>
      <c r="M42" s="2"/>
    </row>
    <row r="43" spans="1:13" ht="15.75" thickBot="1" x14ac:dyDescent="0.3">
      <c r="K43" s="36" t="s">
        <v>61</v>
      </c>
      <c r="L43" s="40">
        <f>SUM(L20:L42)</f>
        <v>39463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21.5703125" customWidth="1"/>
    <col min="8" max="8" width="36.855468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144</v>
      </c>
      <c r="I7" s="62" t="s">
        <v>139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79</v>
      </c>
      <c r="B20" s="4" t="s">
        <v>80</v>
      </c>
      <c r="C20" s="4" t="s">
        <v>96</v>
      </c>
      <c r="D20" s="4" t="s">
        <v>97</v>
      </c>
      <c r="E20" s="4" t="s">
        <v>100</v>
      </c>
      <c r="F20" s="4" t="s">
        <v>86</v>
      </c>
      <c r="G20" s="4" t="s">
        <v>102</v>
      </c>
      <c r="H20" s="46" t="s">
        <v>131</v>
      </c>
      <c r="I20" s="4" t="s">
        <v>103</v>
      </c>
      <c r="J20" s="67">
        <v>41187</v>
      </c>
      <c r="K20" s="51">
        <v>639008709</v>
      </c>
      <c r="L20" s="42">
        <v>7002</v>
      </c>
      <c r="M20" s="2"/>
    </row>
    <row r="21" spans="1:13" x14ac:dyDescent="0.25">
      <c r="A21" s="46" t="s">
        <v>79</v>
      </c>
      <c r="B21" s="46" t="s">
        <v>80</v>
      </c>
      <c r="C21" s="4" t="s">
        <v>96</v>
      </c>
      <c r="D21" s="4" t="s">
        <v>97</v>
      </c>
      <c r="E21" s="4" t="s">
        <v>100</v>
      </c>
      <c r="F21" s="4" t="s">
        <v>86</v>
      </c>
      <c r="G21" s="4" t="s">
        <v>102</v>
      </c>
      <c r="H21" s="46" t="s">
        <v>131</v>
      </c>
      <c r="I21" s="4" t="s">
        <v>103</v>
      </c>
      <c r="J21" s="67">
        <v>41190</v>
      </c>
      <c r="K21" s="51">
        <v>639019323</v>
      </c>
      <c r="L21" s="42">
        <v>8059</v>
      </c>
      <c r="M21" s="2"/>
    </row>
    <row r="22" spans="1:13" x14ac:dyDescent="0.25">
      <c r="A22" s="46" t="s">
        <v>79</v>
      </c>
      <c r="B22" s="46" t="s">
        <v>80</v>
      </c>
      <c r="C22" s="4" t="s">
        <v>96</v>
      </c>
      <c r="D22" s="4" t="s">
        <v>97</v>
      </c>
      <c r="E22" s="4" t="s">
        <v>100</v>
      </c>
      <c r="F22" s="4" t="s">
        <v>86</v>
      </c>
      <c r="G22" s="4" t="s">
        <v>102</v>
      </c>
      <c r="H22" s="46" t="s">
        <v>131</v>
      </c>
      <c r="I22" s="4" t="s">
        <v>103</v>
      </c>
      <c r="J22" s="67">
        <v>41212</v>
      </c>
      <c r="K22" s="51">
        <v>639030712</v>
      </c>
      <c r="L22" s="42">
        <v>8425</v>
      </c>
      <c r="M22" s="2"/>
    </row>
    <row r="23" spans="1:13" x14ac:dyDescent="0.25">
      <c r="A23" s="4" t="s">
        <v>92</v>
      </c>
      <c r="B23" s="4" t="s">
        <v>93</v>
      </c>
      <c r="C23" s="4" t="s">
        <v>83</v>
      </c>
      <c r="D23" s="4" t="s">
        <v>84</v>
      </c>
      <c r="E23" s="4" t="s">
        <v>100</v>
      </c>
      <c r="F23" s="4" t="s">
        <v>86</v>
      </c>
      <c r="G23" s="4" t="s">
        <v>102</v>
      </c>
      <c r="H23" s="46" t="s">
        <v>131</v>
      </c>
      <c r="I23" s="4" t="s">
        <v>103</v>
      </c>
      <c r="J23" s="67">
        <v>41213</v>
      </c>
      <c r="K23" s="51">
        <v>638953609</v>
      </c>
      <c r="L23" s="42">
        <v>7597</v>
      </c>
      <c r="M23" s="2"/>
    </row>
    <row r="24" spans="1:13" x14ac:dyDescent="0.25">
      <c r="A24" s="46" t="s">
        <v>92</v>
      </c>
      <c r="B24" s="46" t="s">
        <v>93</v>
      </c>
      <c r="C24" s="4" t="s">
        <v>83</v>
      </c>
      <c r="D24" s="4" t="s">
        <v>84</v>
      </c>
      <c r="E24" s="4" t="s">
        <v>100</v>
      </c>
      <c r="F24" s="4" t="s">
        <v>86</v>
      </c>
      <c r="G24" s="4" t="s">
        <v>102</v>
      </c>
      <c r="H24" s="46" t="s">
        <v>131</v>
      </c>
      <c r="I24" s="4" t="s">
        <v>103</v>
      </c>
      <c r="J24" s="67">
        <v>41187</v>
      </c>
      <c r="K24" s="51">
        <v>638963540</v>
      </c>
      <c r="L24" s="42">
        <v>7220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6"/>
      <c r="I25" s="4"/>
      <c r="J25" s="4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6"/>
      <c r="I26" s="4"/>
      <c r="J26" s="4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6"/>
      <c r="I27" s="4"/>
      <c r="J27" s="4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6"/>
      <c r="I28" s="4"/>
      <c r="J28" s="4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6"/>
      <c r="I29" s="4"/>
      <c r="J29" s="4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6"/>
      <c r="I30" s="4"/>
      <c r="J30" s="4"/>
      <c r="K30" s="51"/>
      <c r="L30" s="42"/>
      <c r="M30" s="2"/>
    </row>
    <row r="31" spans="1:13" x14ac:dyDescent="0.25">
      <c r="A31" s="2"/>
      <c r="B31" s="2"/>
      <c r="C31" s="4"/>
      <c r="D31" s="4"/>
      <c r="E31" s="4"/>
      <c r="F31" s="4"/>
      <c r="G31" s="4"/>
      <c r="H31" s="46"/>
      <c r="I31" s="4"/>
      <c r="J31" s="4"/>
      <c r="K31" s="51"/>
      <c r="L31" s="42"/>
      <c r="M31" s="2"/>
    </row>
    <row r="32" spans="1:13" x14ac:dyDescent="0.25">
      <c r="A32" s="2"/>
      <c r="B32" s="2"/>
      <c r="C32" s="4"/>
      <c r="D32" s="4"/>
      <c r="E32" s="4"/>
      <c r="F32" s="4"/>
      <c r="G32" s="4"/>
      <c r="H32" s="46"/>
      <c r="I32" s="4"/>
      <c r="J32" s="4"/>
      <c r="K32" s="51"/>
      <c r="L32" s="42"/>
      <c r="M32" s="2"/>
    </row>
    <row r="33" spans="1:13" x14ac:dyDescent="0.25">
      <c r="A33" s="2"/>
      <c r="B33" s="2"/>
      <c r="C33" s="4"/>
      <c r="D33" s="4"/>
      <c r="E33" s="4"/>
      <c r="F33" s="4"/>
      <c r="G33" s="4"/>
      <c r="H33" s="46"/>
      <c r="I33" s="4"/>
      <c r="J33" s="4"/>
      <c r="K33" s="51"/>
      <c r="L33" s="4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6"/>
      <c r="I34" s="4"/>
      <c r="J34" s="4"/>
      <c r="K34" s="51"/>
      <c r="L34" s="4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6"/>
      <c r="I35" s="4"/>
      <c r="J35" s="4"/>
      <c r="K35" s="51"/>
      <c r="L35" s="4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6"/>
      <c r="I36" s="4"/>
      <c r="J36" s="4"/>
      <c r="K36" s="51"/>
      <c r="L36" s="4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6"/>
      <c r="I37" s="4"/>
      <c r="J37" s="4"/>
      <c r="K37" s="51"/>
      <c r="L37" s="4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6"/>
      <c r="I38" s="4"/>
      <c r="J38" s="4"/>
      <c r="K38" s="51"/>
      <c r="L38" s="4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6"/>
      <c r="I39" s="4"/>
      <c r="J39" s="4"/>
      <c r="K39" s="51"/>
      <c r="L39" s="4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6"/>
      <c r="I40" s="4"/>
      <c r="J40" s="4"/>
      <c r="K40" s="51"/>
      <c r="L40" s="42"/>
      <c r="M40" s="2"/>
    </row>
    <row r="41" spans="1:13" x14ac:dyDescent="0.25">
      <c r="A41" s="2"/>
      <c r="B41" s="2"/>
      <c r="C41" s="4"/>
      <c r="D41" s="4"/>
      <c r="E41" s="4"/>
      <c r="F41" s="4"/>
      <c r="G41" s="4"/>
      <c r="H41" s="46"/>
      <c r="I41" s="4"/>
      <c r="J41" s="4"/>
      <c r="K41" s="51"/>
      <c r="L41" s="42"/>
      <c r="M41" s="2"/>
    </row>
    <row r="42" spans="1:13" ht="15.75" thickBot="1" x14ac:dyDescent="0.3">
      <c r="A42" s="2"/>
      <c r="B42" s="2"/>
      <c r="C42" s="4"/>
      <c r="D42" s="4"/>
      <c r="E42" s="4"/>
      <c r="F42" s="4"/>
      <c r="G42" s="4"/>
      <c r="H42" s="46"/>
      <c r="I42" s="4"/>
      <c r="J42" s="52"/>
      <c r="K42" s="51"/>
      <c r="L42" s="42"/>
      <c r="M42" s="2"/>
    </row>
    <row r="43" spans="1:13" ht="15.75" thickBot="1" x14ac:dyDescent="0.3">
      <c r="K43" s="36" t="s">
        <v>61</v>
      </c>
      <c r="L43" s="40">
        <f>SUM(L20:L41)</f>
        <v>38303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7" customWidth="1"/>
    <col min="2" max="2" width="15.7109375" customWidth="1"/>
    <col min="3" max="3" width="18.5703125" customWidth="1"/>
    <col min="4" max="4" width="14" customWidth="1"/>
    <col min="5" max="5" width="12.140625" customWidth="1"/>
    <col min="6" max="6" width="13.5703125" customWidth="1"/>
    <col min="7" max="7" width="17.5703125" customWidth="1"/>
    <col min="8" max="8" width="39.42578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143</v>
      </c>
      <c r="I7" s="62" t="s">
        <v>139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4" t="s">
        <v>86</v>
      </c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92</v>
      </c>
      <c r="B20" s="4" t="s">
        <v>93</v>
      </c>
      <c r="C20" s="4" t="s">
        <v>83</v>
      </c>
      <c r="D20" s="4" t="s">
        <v>84</v>
      </c>
      <c r="E20" s="4" t="s">
        <v>85</v>
      </c>
      <c r="F20" s="4" t="s">
        <v>86</v>
      </c>
      <c r="G20" s="4" t="s">
        <v>79</v>
      </c>
      <c r="H20" s="2" t="s">
        <v>131</v>
      </c>
      <c r="I20" s="4" t="s">
        <v>80</v>
      </c>
      <c r="J20" s="68">
        <v>41187</v>
      </c>
      <c r="K20" s="51">
        <v>638990531</v>
      </c>
      <c r="L20" s="42">
        <v>7121</v>
      </c>
      <c r="M20" s="2"/>
    </row>
    <row r="21" spans="1:13" x14ac:dyDescent="0.25">
      <c r="A21" s="46" t="s">
        <v>92</v>
      </c>
      <c r="B21" s="46" t="s">
        <v>93</v>
      </c>
      <c r="C21" s="4" t="s">
        <v>83</v>
      </c>
      <c r="D21" s="4" t="s">
        <v>84</v>
      </c>
      <c r="E21" s="4" t="s">
        <v>85</v>
      </c>
      <c r="F21" s="4" t="s">
        <v>86</v>
      </c>
      <c r="G21" s="4" t="s">
        <v>79</v>
      </c>
      <c r="H21" s="46" t="s">
        <v>131</v>
      </c>
      <c r="I21" s="4" t="s">
        <v>80</v>
      </c>
      <c r="J21" s="68">
        <v>41190</v>
      </c>
      <c r="K21" s="51">
        <v>638993021</v>
      </c>
      <c r="L21" s="42">
        <v>2503</v>
      </c>
      <c r="M21" s="2"/>
    </row>
    <row r="22" spans="1:13" x14ac:dyDescent="0.25">
      <c r="A22" s="46" t="s">
        <v>92</v>
      </c>
      <c r="B22" s="46" t="s">
        <v>93</v>
      </c>
      <c r="C22" s="4" t="s">
        <v>83</v>
      </c>
      <c r="D22" s="4" t="s">
        <v>84</v>
      </c>
      <c r="E22" s="4" t="s">
        <v>85</v>
      </c>
      <c r="F22" s="4" t="s">
        <v>86</v>
      </c>
      <c r="G22" s="4" t="s">
        <v>79</v>
      </c>
      <c r="H22" s="46" t="s">
        <v>131</v>
      </c>
      <c r="I22" s="4" t="s">
        <v>80</v>
      </c>
      <c r="J22" s="68">
        <v>41212</v>
      </c>
      <c r="K22" s="51">
        <v>638993022</v>
      </c>
      <c r="L22" s="42">
        <v>3904</v>
      </c>
      <c r="M22" s="2"/>
    </row>
    <row r="23" spans="1:13" x14ac:dyDescent="0.25">
      <c r="A23" s="4" t="s">
        <v>90</v>
      </c>
      <c r="B23" s="4" t="s">
        <v>91</v>
      </c>
      <c r="C23" s="4" t="s">
        <v>90</v>
      </c>
      <c r="D23" s="4" t="s">
        <v>91</v>
      </c>
      <c r="E23" s="4" t="s">
        <v>85</v>
      </c>
      <c r="F23" s="4" t="s">
        <v>86</v>
      </c>
      <c r="G23" s="4" t="s">
        <v>81</v>
      </c>
      <c r="H23" s="46" t="s">
        <v>132</v>
      </c>
      <c r="I23" s="4" t="s">
        <v>82</v>
      </c>
      <c r="J23" s="68">
        <v>41213</v>
      </c>
      <c r="K23" s="51">
        <v>639008990</v>
      </c>
      <c r="L23" s="42">
        <v>8255</v>
      </c>
      <c r="M23" s="2"/>
    </row>
    <row r="24" spans="1:13" x14ac:dyDescent="0.25">
      <c r="A24" s="46" t="s">
        <v>90</v>
      </c>
      <c r="B24" s="46" t="s">
        <v>91</v>
      </c>
      <c r="C24" s="4" t="s">
        <v>90</v>
      </c>
      <c r="D24" s="4" t="s">
        <v>91</v>
      </c>
      <c r="E24" s="4" t="s">
        <v>85</v>
      </c>
      <c r="F24" s="4" t="s">
        <v>86</v>
      </c>
      <c r="G24" s="4" t="s">
        <v>81</v>
      </c>
      <c r="H24" s="46" t="s">
        <v>132</v>
      </c>
      <c r="I24" s="4" t="s">
        <v>82</v>
      </c>
      <c r="J24" s="68">
        <v>41187</v>
      </c>
      <c r="K24" s="51">
        <v>639009020</v>
      </c>
      <c r="L24" s="42">
        <v>3007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6"/>
      <c r="I25" s="4"/>
      <c r="J25" s="52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6"/>
      <c r="I26" s="4"/>
      <c r="J26" s="52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6"/>
      <c r="I27" s="4"/>
      <c r="J27" s="52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6"/>
      <c r="I28" s="4"/>
      <c r="J28" s="52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6"/>
      <c r="I29" s="4"/>
      <c r="J29" s="52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6"/>
      <c r="I30" s="4"/>
      <c r="J30" s="52"/>
      <c r="K30" s="51"/>
      <c r="L30" s="4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6"/>
      <c r="I31" s="4"/>
      <c r="J31" s="52"/>
      <c r="K31" s="51"/>
      <c r="L31" s="4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6"/>
      <c r="I32" s="4"/>
      <c r="J32" s="52"/>
      <c r="K32" s="51"/>
      <c r="L32" s="4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6"/>
      <c r="I33" s="4"/>
      <c r="J33" s="52"/>
      <c r="K33" s="51"/>
      <c r="L33" s="4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6"/>
      <c r="I34" s="4"/>
      <c r="J34" s="52"/>
      <c r="K34" s="51"/>
      <c r="L34" s="4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6"/>
      <c r="I35" s="4"/>
      <c r="J35" s="52"/>
      <c r="K35" s="51"/>
      <c r="L35" s="4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6"/>
      <c r="I36" s="4"/>
      <c r="J36" s="52"/>
      <c r="K36" s="51"/>
      <c r="L36" s="4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6"/>
      <c r="I37" s="4"/>
      <c r="J37" s="52"/>
      <c r="K37" s="51"/>
      <c r="L37" s="4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6"/>
      <c r="I38" s="4"/>
      <c r="J38" s="52"/>
      <c r="K38" s="51"/>
      <c r="L38" s="4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6"/>
      <c r="I39" s="4"/>
      <c r="J39" s="52"/>
      <c r="K39" s="51"/>
      <c r="L39" s="4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6"/>
      <c r="I40" s="4"/>
      <c r="J40" s="52"/>
      <c r="K40" s="51"/>
      <c r="L40" s="42"/>
      <c r="M40" s="2"/>
    </row>
    <row r="41" spans="1:13" x14ac:dyDescent="0.25">
      <c r="A41" s="2"/>
      <c r="B41" s="2"/>
      <c r="C41" s="4"/>
      <c r="D41" s="4"/>
      <c r="E41" s="4"/>
      <c r="F41" s="4"/>
      <c r="G41" s="4"/>
      <c r="H41" s="46"/>
      <c r="I41" s="4"/>
      <c r="J41" s="52"/>
      <c r="K41" s="51"/>
      <c r="L41" s="42"/>
      <c r="M41" s="2"/>
    </row>
    <row r="42" spans="1:13" ht="15.75" thickBot="1" x14ac:dyDescent="0.3">
      <c r="A42" s="2"/>
      <c r="B42" s="2"/>
      <c r="C42" s="4"/>
      <c r="D42" s="4"/>
      <c r="E42" s="4"/>
      <c r="F42" s="4"/>
      <c r="G42" s="4"/>
      <c r="H42" s="46"/>
      <c r="I42" s="4"/>
      <c r="J42" s="52"/>
      <c r="K42" s="51"/>
      <c r="L42" s="42"/>
      <c r="M42" s="2"/>
    </row>
    <row r="43" spans="1:13" ht="15.75" thickBot="1" x14ac:dyDescent="0.3">
      <c r="I43" s="39"/>
      <c r="K43" s="36" t="s">
        <v>61</v>
      </c>
      <c r="L43" s="40">
        <f>SUM(L20:L42)</f>
        <v>24790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zoomScale="85" zoomScaleNormal="85" workbookViewId="0">
      <selection activeCell="A7" sqref="A7:E7"/>
    </sheetView>
  </sheetViews>
  <sheetFormatPr defaultRowHeight="15" x14ac:dyDescent="0.25"/>
  <cols>
    <col min="1" max="1" width="18.4257812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17.5703125" customWidth="1"/>
    <col min="8" max="8" width="39.285156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142</v>
      </c>
      <c r="I7" s="62" t="s">
        <v>139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79</v>
      </c>
      <c r="B20" s="4" t="s">
        <v>80</v>
      </c>
      <c r="C20" s="4" t="s">
        <v>83</v>
      </c>
      <c r="D20" s="4" t="s">
        <v>84</v>
      </c>
      <c r="E20" s="4" t="s">
        <v>5</v>
      </c>
      <c r="F20" s="4" t="s">
        <v>86</v>
      </c>
      <c r="G20" s="4" t="s">
        <v>81</v>
      </c>
      <c r="H20" s="4" t="s">
        <v>127</v>
      </c>
      <c r="I20" s="4" t="s">
        <v>82</v>
      </c>
      <c r="J20" s="69">
        <v>41187</v>
      </c>
      <c r="K20" s="51">
        <v>639017738</v>
      </c>
      <c r="L20" s="42">
        <v>2505</v>
      </c>
      <c r="M20" s="2"/>
    </row>
    <row r="21" spans="1:13" x14ac:dyDescent="0.25">
      <c r="A21" s="46" t="s">
        <v>79</v>
      </c>
      <c r="B21" s="46" t="s">
        <v>80</v>
      </c>
      <c r="C21" s="4" t="s">
        <v>83</v>
      </c>
      <c r="D21" s="4" t="s">
        <v>84</v>
      </c>
      <c r="E21" s="4" t="s">
        <v>5</v>
      </c>
      <c r="F21" s="4" t="s">
        <v>86</v>
      </c>
      <c r="G21" s="4" t="s">
        <v>81</v>
      </c>
      <c r="H21" s="46" t="s">
        <v>127</v>
      </c>
      <c r="I21" s="4" t="s">
        <v>82</v>
      </c>
      <c r="J21" s="69">
        <v>41190</v>
      </c>
      <c r="K21" s="51">
        <v>639017739</v>
      </c>
      <c r="L21" s="42">
        <v>4309</v>
      </c>
      <c r="M21" s="2"/>
    </row>
    <row r="22" spans="1:13" x14ac:dyDescent="0.25">
      <c r="A22" s="46" t="s">
        <v>79</v>
      </c>
      <c r="B22" s="46" t="s">
        <v>80</v>
      </c>
      <c r="C22" s="4" t="s">
        <v>83</v>
      </c>
      <c r="D22" s="4" t="s">
        <v>84</v>
      </c>
      <c r="E22" s="4" t="s">
        <v>5</v>
      </c>
      <c r="F22" s="4" t="s">
        <v>86</v>
      </c>
      <c r="G22" s="4" t="s">
        <v>81</v>
      </c>
      <c r="H22" s="46" t="s">
        <v>127</v>
      </c>
      <c r="I22" s="4" t="s">
        <v>82</v>
      </c>
      <c r="J22" s="69">
        <v>41212</v>
      </c>
      <c r="K22" s="51">
        <v>639017740</v>
      </c>
      <c r="L22" s="42">
        <v>3998</v>
      </c>
      <c r="M22" s="2"/>
    </row>
    <row r="23" spans="1:13" x14ac:dyDescent="0.25">
      <c r="A23" s="4" t="s">
        <v>96</v>
      </c>
      <c r="B23" s="4" t="s">
        <v>97</v>
      </c>
      <c r="C23" s="4" t="s">
        <v>90</v>
      </c>
      <c r="D23" s="4" t="s">
        <v>91</v>
      </c>
      <c r="E23" s="4" t="s">
        <v>100</v>
      </c>
      <c r="F23" s="4" t="s">
        <v>86</v>
      </c>
      <c r="G23" s="4" t="s">
        <v>92</v>
      </c>
      <c r="H23" s="46" t="s">
        <v>128</v>
      </c>
      <c r="I23" s="4" t="s">
        <v>93</v>
      </c>
      <c r="J23" s="69">
        <v>41213</v>
      </c>
      <c r="K23" s="51">
        <v>639024425</v>
      </c>
      <c r="L23" s="42">
        <v>7300</v>
      </c>
      <c r="M23" s="2"/>
    </row>
    <row r="24" spans="1:13" x14ac:dyDescent="0.25">
      <c r="A24" s="46" t="s">
        <v>96</v>
      </c>
      <c r="B24" s="46" t="s">
        <v>97</v>
      </c>
      <c r="C24" s="4" t="s">
        <v>90</v>
      </c>
      <c r="D24" s="4" t="s">
        <v>91</v>
      </c>
      <c r="E24" s="4" t="s">
        <v>100</v>
      </c>
      <c r="F24" s="4" t="s">
        <v>86</v>
      </c>
      <c r="G24" s="4" t="s">
        <v>92</v>
      </c>
      <c r="H24" s="46" t="s">
        <v>128</v>
      </c>
      <c r="I24" s="4" t="s">
        <v>93</v>
      </c>
      <c r="J24" s="69">
        <v>41187</v>
      </c>
      <c r="K24" s="51">
        <v>639025012</v>
      </c>
      <c r="L24" s="42">
        <v>8499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6"/>
      <c r="I25" s="4"/>
      <c r="J25" s="52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6"/>
      <c r="I26" s="4"/>
      <c r="J26" s="52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6"/>
      <c r="I27" s="4"/>
      <c r="J27" s="52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6"/>
      <c r="I28" s="4"/>
      <c r="J28" s="52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6"/>
      <c r="I29" s="4"/>
      <c r="J29" s="52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6"/>
      <c r="I30" s="4"/>
      <c r="J30" s="52"/>
      <c r="K30" s="51"/>
      <c r="L30" s="4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6"/>
      <c r="I31" s="4"/>
      <c r="J31" s="52"/>
      <c r="K31" s="51"/>
      <c r="L31" s="4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52"/>
      <c r="K32" s="51"/>
      <c r="L32" s="4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52"/>
      <c r="K33" s="51"/>
      <c r="L33" s="4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52"/>
      <c r="K34" s="51"/>
      <c r="L34" s="4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52"/>
      <c r="K35" s="51"/>
      <c r="L35" s="4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52"/>
      <c r="K36" s="51"/>
      <c r="L36" s="4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52"/>
      <c r="K37" s="51"/>
      <c r="L37" s="4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52"/>
      <c r="K38" s="51"/>
      <c r="L38" s="4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52"/>
      <c r="K39" s="51"/>
      <c r="L39" s="4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52"/>
      <c r="K40" s="51"/>
      <c r="L40" s="4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52"/>
      <c r="K41" s="51"/>
      <c r="L41" s="4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2"/>
      <c r="K42" s="51"/>
      <c r="L42" s="4"/>
      <c r="M42" s="2"/>
    </row>
    <row r="43" spans="1:13" ht="15.75" thickBot="1" x14ac:dyDescent="0.3">
      <c r="K43" s="36" t="s">
        <v>61</v>
      </c>
      <c r="L43" s="40">
        <f>SUM(L20:L42)</f>
        <v>26611</v>
      </c>
      <c r="M43" s="37"/>
    </row>
    <row r="44" spans="1:13" x14ac:dyDescent="0.25">
      <c r="K44" s="43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2" width="15.7109375" customWidth="1"/>
    <col min="3" max="3" width="22.5703125" customWidth="1"/>
    <col min="4" max="4" width="14" customWidth="1"/>
    <col min="5" max="5" width="12.140625" customWidth="1"/>
    <col min="6" max="6" width="13.5703125" customWidth="1"/>
    <col min="7" max="7" width="19.28515625" customWidth="1"/>
    <col min="8" max="8" width="38.570312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4" x14ac:dyDescent="0.25">
      <c r="A1" t="s">
        <v>37</v>
      </c>
    </row>
    <row r="7" spans="1:14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138</v>
      </c>
      <c r="I7" s="62" t="s">
        <v>146</v>
      </c>
      <c r="J7" s="62"/>
      <c r="K7" s="62"/>
      <c r="L7" s="62"/>
      <c r="M7" s="62"/>
      <c r="N7" s="61"/>
    </row>
    <row r="9" spans="1:14" x14ac:dyDescent="0.25">
      <c r="A9" t="s">
        <v>38</v>
      </c>
      <c r="F9" s="34" t="s">
        <v>39</v>
      </c>
      <c r="I9" s="34" t="s">
        <v>73</v>
      </c>
    </row>
    <row r="10" spans="1:14" x14ac:dyDescent="0.25">
      <c r="A10" t="s">
        <v>74</v>
      </c>
      <c r="F10" t="s">
        <v>40</v>
      </c>
      <c r="I10" t="s">
        <v>41</v>
      </c>
      <c r="J10" t="s">
        <v>42</v>
      </c>
    </row>
    <row r="11" spans="1:14" x14ac:dyDescent="0.25">
      <c r="A11" t="s">
        <v>75</v>
      </c>
      <c r="F11" t="s">
        <v>43</v>
      </c>
      <c r="I11" t="s">
        <v>44</v>
      </c>
      <c r="J11" t="s">
        <v>45</v>
      </c>
    </row>
    <row r="12" spans="1:14" x14ac:dyDescent="0.25">
      <c r="A12" t="s">
        <v>72</v>
      </c>
      <c r="F12" t="s">
        <v>46</v>
      </c>
      <c r="I12" t="s">
        <v>47</v>
      </c>
      <c r="J12" t="s">
        <v>48</v>
      </c>
    </row>
    <row r="13" spans="1:14" x14ac:dyDescent="0.25">
      <c r="F13" t="s">
        <v>49</v>
      </c>
      <c r="I13" t="s">
        <v>50</v>
      </c>
      <c r="J13" t="s">
        <v>51</v>
      </c>
    </row>
    <row r="14" spans="1:14" x14ac:dyDescent="0.25">
      <c r="F14" t="s">
        <v>52</v>
      </c>
      <c r="I14" t="s">
        <v>53</v>
      </c>
      <c r="J14" t="s">
        <v>54</v>
      </c>
    </row>
    <row r="15" spans="1:14" x14ac:dyDescent="0.25">
      <c r="F15" t="s">
        <v>55</v>
      </c>
      <c r="I15" t="s">
        <v>56</v>
      </c>
      <c r="J15" t="s">
        <v>57</v>
      </c>
    </row>
    <row r="16" spans="1:14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79</v>
      </c>
      <c r="B20" s="4" t="s">
        <v>80</v>
      </c>
      <c r="C20" s="4" t="s">
        <v>96</v>
      </c>
      <c r="D20" s="4" t="s">
        <v>97</v>
      </c>
      <c r="E20" s="4" t="s">
        <v>100</v>
      </c>
      <c r="F20" s="4" t="s">
        <v>106</v>
      </c>
      <c r="G20" s="4" t="s">
        <v>102</v>
      </c>
      <c r="H20" s="4" t="s">
        <v>94</v>
      </c>
      <c r="I20" s="4" t="s">
        <v>103</v>
      </c>
      <c r="J20" s="70">
        <v>41187</v>
      </c>
      <c r="K20" s="51">
        <v>639030525</v>
      </c>
      <c r="L20" s="42">
        <v>5285</v>
      </c>
      <c r="M20" s="2"/>
    </row>
    <row r="21" spans="1:13" x14ac:dyDescent="0.25">
      <c r="A21" s="46" t="s">
        <v>79</v>
      </c>
      <c r="B21" s="46" t="s">
        <v>80</v>
      </c>
      <c r="C21" s="4" t="s">
        <v>96</v>
      </c>
      <c r="D21" s="4" t="s">
        <v>97</v>
      </c>
      <c r="E21" s="4" t="s">
        <v>100</v>
      </c>
      <c r="F21" s="4" t="s">
        <v>106</v>
      </c>
      <c r="G21" s="4" t="s">
        <v>102</v>
      </c>
      <c r="H21" s="4" t="s">
        <v>94</v>
      </c>
      <c r="I21" s="4" t="s">
        <v>103</v>
      </c>
      <c r="J21" s="70">
        <v>41190</v>
      </c>
      <c r="K21" s="51">
        <v>639030526</v>
      </c>
      <c r="L21" s="42">
        <v>8389</v>
      </c>
      <c r="M21" s="2"/>
    </row>
    <row r="22" spans="1:13" x14ac:dyDescent="0.25">
      <c r="A22" s="4" t="s">
        <v>92</v>
      </c>
      <c r="B22" s="4" t="s">
        <v>93</v>
      </c>
      <c r="C22" s="4" t="s">
        <v>83</v>
      </c>
      <c r="D22" s="4" t="s">
        <v>84</v>
      </c>
      <c r="E22" s="4" t="s">
        <v>100</v>
      </c>
      <c r="F22" s="4" t="s">
        <v>106</v>
      </c>
      <c r="G22" s="4" t="s">
        <v>102</v>
      </c>
      <c r="H22" s="4" t="s">
        <v>94</v>
      </c>
      <c r="I22" s="4" t="s">
        <v>103</v>
      </c>
      <c r="J22" s="70">
        <v>41212</v>
      </c>
      <c r="K22" s="51">
        <v>639034570</v>
      </c>
      <c r="L22" s="42">
        <v>4004</v>
      </c>
      <c r="M22" s="2"/>
    </row>
    <row r="23" spans="1:13" x14ac:dyDescent="0.25">
      <c r="A23" s="46" t="s">
        <v>92</v>
      </c>
      <c r="B23" s="46" t="s">
        <v>93</v>
      </c>
      <c r="C23" s="4" t="s">
        <v>83</v>
      </c>
      <c r="D23" s="4" t="s">
        <v>84</v>
      </c>
      <c r="E23" s="4" t="s">
        <v>100</v>
      </c>
      <c r="F23" s="4" t="s">
        <v>106</v>
      </c>
      <c r="G23" s="4" t="s">
        <v>102</v>
      </c>
      <c r="H23" s="4" t="s">
        <v>94</v>
      </c>
      <c r="I23" s="4" t="s">
        <v>103</v>
      </c>
      <c r="J23" s="70">
        <v>41213</v>
      </c>
      <c r="K23" s="51">
        <v>639035785</v>
      </c>
      <c r="L23" s="42">
        <v>3445</v>
      </c>
      <c r="M23" s="2"/>
    </row>
    <row r="24" spans="1:13" x14ac:dyDescent="0.25">
      <c r="A24" s="46" t="s">
        <v>92</v>
      </c>
      <c r="B24" s="46" t="s">
        <v>93</v>
      </c>
      <c r="C24" s="4" t="s">
        <v>83</v>
      </c>
      <c r="D24" s="4" t="s">
        <v>84</v>
      </c>
      <c r="E24" s="4" t="s">
        <v>100</v>
      </c>
      <c r="F24" s="4" t="s">
        <v>106</v>
      </c>
      <c r="G24" s="4" t="s">
        <v>105</v>
      </c>
      <c r="H24" s="4" t="s">
        <v>95</v>
      </c>
      <c r="I24" s="4" t="s">
        <v>104</v>
      </c>
      <c r="J24" s="70">
        <v>41187</v>
      </c>
      <c r="K24" s="51">
        <v>639036146</v>
      </c>
      <c r="L24" s="42">
        <v>5011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52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52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52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52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52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52"/>
      <c r="K30" s="51"/>
      <c r="L30" s="4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52"/>
      <c r="K31" s="51"/>
      <c r="L31" s="4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52"/>
      <c r="K32" s="51"/>
      <c r="L32" s="4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52"/>
      <c r="K33" s="51"/>
      <c r="L33" s="4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52"/>
      <c r="K34" s="51"/>
      <c r="L34" s="4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52"/>
      <c r="K35" s="51"/>
      <c r="L35" s="4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52"/>
      <c r="K36" s="51"/>
      <c r="L36" s="4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52"/>
      <c r="K37" s="51"/>
      <c r="L37" s="4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52"/>
      <c r="K38" s="51"/>
      <c r="L38" s="4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52"/>
      <c r="K39" s="51"/>
      <c r="L39" s="4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52"/>
      <c r="K40" s="51"/>
      <c r="L40" s="4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52"/>
      <c r="K41" s="51"/>
      <c r="L41" s="4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2"/>
      <c r="K42" s="51"/>
      <c r="L42" s="42"/>
      <c r="M42" s="2"/>
    </row>
    <row r="43" spans="1:13" ht="15.75" thickBot="1" x14ac:dyDescent="0.3">
      <c r="K43" s="36" t="s">
        <v>61</v>
      </c>
      <c r="L43" s="40">
        <f>SUM( L20:L42)</f>
        <v>26134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5.5703125" customWidth="1"/>
    <col min="2" max="2" width="15.7109375" customWidth="1"/>
    <col min="3" max="3" width="17.5703125" customWidth="1"/>
    <col min="4" max="4" width="14" customWidth="1"/>
    <col min="5" max="5" width="12.140625" customWidth="1"/>
    <col min="6" max="6" width="13.5703125" customWidth="1"/>
    <col min="7" max="7" width="19.28515625" customWidth="1"/>
    <col min="8" max="8" width="37.7109375" customWidth="1"/>
    <col min="9" max="9" width="24.42578125" bestFit="1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145</v>
      </c>
      <c r="I7" s="62" t="s">
        <v>146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92</v>
      </c>
      <c r="B20" s="4" t="s">
        <v>93</v>
      </c>
      <c r="C20" s="4" t="s">
        <v>96</v>
      </c>
      <c r="D20" s="4" t="s">
        <v>97</v>
      </c>
      <c r="E20" s="4" t="s">
        <v>108</v>
      </c>
      <c r="F20" s="4" t="s">
        <v>107</v>
      </c>
      <c r="G20" s="4" t="s">
        <v>83</v>
      </c>
      <c r="H20" s="4" t="s">
        <v>94</v>
      </c>
      <c r="I20" s="4" t="s">
        <v>84</v>
      </c>
      <c r="J20" s="71">
        <v>41187</v>
      </c>
      <c r="K20" s="51">
        <v>639048507</v>
      </c>
      <c r="L20" s="42">
        <v>3990</v>
      </c>
      <c r="M20" s="2"/>
    </row>
    <row r="21" spans="1:13" x14ac:dyDescent="0.25">
      <c r="A21" s="46" t="s">
        <v>92</v>
      </c>
      <c r="B21" s="46" t="s">
        <v>93</v>
      </c>
      <c r="C21" s="4" t="s">
        <v>96</v>
      </c>
      <c r="D21" s="4" t="s">
        <v>97</v>
      </c>
      <c r="E21" s="4" t="s">
        <v>108</v>
      </c>
      <c r="F21" s="4" t="s">
        <v>107</v>
      </c>
      <c r="G21" s="4" t="s">
        <v>83</v>
      </c>
      <c r="H21" s="4" t="s">
        <v>94</v>
      </c>
      <c r="I21" s="4" t="s">
        <v>84</v>
      </c>
      <c r="J21" s="71">
        <v>41190</v>
      </c>
      <c r="K21" s="51">
        <v>639051298</v>
      </c>
      <c r="L21" s="42">
        <v>7437</v>
      </c>
      <c r="M21" s="2"/>
    </row>
    <row r="22" spans="1:13" x14ac:dyDescent="0.25">
      <c r="A22" s="46" t="s">
        <v>92</v>
      </c>
      <c r="B22" s="46" t="s">
        <v>93</v>
      </c>
      <c r="C22" s="4" t="s">
        <v>96</v>
      </c>
      <c r="D22" s="4" t="s">
        <v>97</v>
      </c>
      <c r="E22" s="4" t="s">
        <v>108</v>
      </c>
      <c r="F22" s="4" t="s">
        <v>107</v>
      </c>
      <c r="G22" s="4" t="s">
        <v>83</v>
      </c>
      <c r="H22" s="4" t="s">
        <v>94</v>
      </c>
      <c r="I22" s="4" t="s">
        <v>84</v>
      </c>
      <c r="J22" s="71">
        <v>41212</v>
      </c>
      <c r="K22" s="51">
        <v>639051299</v>
      </c>
      <c r="L22" s="42">
        <v>7476</v>
      </c>
      <c r="M22" s="2"/>
    </row>
    <row r="23" spans="1:13" x14ac:dyDescent="0.25">
      <c r="A23" s="4" t="s">
        <v>90</v>
      </c>
      <c r="B23" s="4" t="s">
        <v>91</v>
      </c>
      <c r="C23" s="4" t="s">
        <v>79</v>
      </c>
      <c r="D23" s="4" t="s">
        <v>80</v>
      </c>
      <c r="E23" s="4" t="s">
        <v>100</v>
      </c>
      <c r="F23" s="4" t="s">
        <v>107</v>
      </c>
      <c r="G23" s="4" t="s">
        <v>81</v>
      </c>
      <c r="H23" s="4" t="s">
        <v>95</v>
      </c>
      <c r="I23" s="4" t="s">
        <v>82</v>
      </c>
      <c r="J23" s="71">
        <v>41213</v>
      </c>
      <c r="K23" s="51">
        <v>639057933</v>
      </c>
      <c r="L23" s="42">
        <v>2308</v>
      </c>
      <c r="M23" s="2"/>
    </row>
    <row r="24" spans="1:13" x14ac:dyDescent="0.25">
      <c r="A24" s="46" t="s">
        <v>90</v>
      </c>
      <c r="B24" s="46" t="s">
        <v>91</v>
      </c>
      <c r="C24" s="4" t="s">
        <v>79</v>
      </c>
      <c r="D24" s="4" t="s">
        <v>80</v>
      </c>
      <c r="E24" s="4" t="s">
        <v>100</v>
      </c>
      <c r="F24" s="4" t="s">
        <v>107</v>
      </c>
      <c r="G24" s="4" t="s">
        <v>81</v>
      </c>
      <c r="H24" s="4" t="s">
        <v>95</v>
      </c>
      <c r="I24" s="4" t="s">
        <v>82</v>
      </c>
      <c r="J24" s="71">
        <v>41187</v>
      </c>
      <c r="K24" s="51">
        <v>639059786</v>
      </c>
      <c r="L24" s="42">
        <v>8523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51"/>
      <c r="L30" s="4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51"/>
      <c r="L31" s="42"/>
      <c r="M31" s="2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51"/>
      <c r="L32" s="42"/>
      <c r="M32" s="2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51"/>
      <c r="L33" s="42"/>
      <c r="M33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51"/>
      <c r="L34" s="42"/>
      <c r="M34" s="2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51"/>
      <c r="L35" s="42"/>
      <c r="M35" s="2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51"/>
      <c r="L36" s="42"/>
      <c r="M36" s="2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51"/>
      <c r="L37" s="42"/>
      <c r="M37" s="2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51"/>
      <c r="L38" s="42"/>
      <c r="M38" s="2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51"/>
      <c r="L39" s="42"/>
      <c r="M39" s="2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51"/>
      <c r="L40" s="42"/>
      <c r="M40" s="2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1"/>
      <c r="L41" s="42"/>
      <c r="M41" s="2"/>
    </row>
    <row r="42" spans="1:13" ht="15.75" thickBot="1" x14ac:dyDescent="0.3">
      <c r="A42" s="4"/>
      <c r="B42" s="4"/>
      <c r="C42" s="4"/>
      <c r="D42" s="4"/>
      <c r="E42" s="4"/>
      <c r="F42" s="4"/>
      <c r="G42" s="4"/>
      <c r="H42" s="4"/>
      <c r="I42" s="4"/>
      <c r="J42" s="52"/>
      <c r="K42" s="51"/>
      <c r="L42" s="42"/>
      <c r="M42" s="2"/>
    </row>
    <row r="43" spans="1:13" ht="15.75" thickBot="1" x14ac:dyDescent="0.3">
      <c r="K43" s="36" t="s">
        <v>61</v>
      </c>
      <c r="L43" s="40">
        <f>SUM(L20:L42)</f>
        <v>29734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selection activeCell="A7" sqref="A7:E7"/>
    </sheetView>
  </sheetViews>
  <sheetFormatPr defaultRowHeight="15" x14ac:dyDescent="0.25"/>
  <cols>
    <col min="1" max="1" width="17.7109375" customWidth="1"/>
    <col min="2" max="3" width="15.7109375" customWidth="1"/>
    <col min="4" max="4" width="14" customWidth="1"/>
    <col min="5" max="5" width="12.140625" customWidth="1"/>
    <col min="6" max="6" width="13.5703125" customWidth="1"/>
    <col min="7" max="7" width="17.42578125" customWidth="1"/>
    <col min="8" max="8" width="38.5703125" customWidth="1"/>
    <col min="9" max="9" width="19.7109375" customWidth="1"/>
    <col min="10" max="10" width="14" customWidth="1"/>
    <col min="11" max="11" width="14.85546875" customWidth="1"/>
    <col min="12" max="12" width="13.5703125" customWidth="1"/>
    <col min="13" max="13" width="12.7109375" customWidth="1"/>
  </cols>
  <sheetData>
    <row r="1" spans="1:13" x14ac:dyDescent="0.25">
      <c r="A1" t="s">
        <v>37</v>
      </c>
    </row>
    <row r="7" spans="1:13" ht="23.25" x14ac:dyDescent="0.25">
      <c r="A7" s="62" t="s">
        <v>152</v>
      </c>
      <c r="B7" s="63"/>
      <c r="C7" s="62" t="s">
        <v>151</v>
      </c>
      <c r="D7" s="63"/>
      <c r="E7" s="62" t="s">
        <v>153</v>
      </c>
      <c r="F7" s="60"/>
      <c r="G7" s="64" t="s">
        <v>140</v>
      </c>
      <c r="H7" s="62" t="s">
        <v>144</v>
      </c>
      <c r="I7" s="62" t="s">
        <v>146</v>
      </c>
      <c r="J7" s="62"/>
      <c r="K7" s="62"/>
      <c r="L7" s="62"/>
      <c r="M7" s="61"/>
    </row>
    <row r="9" spans="1:13" x14ac:dyDescent="0.25">
      <c r="A9" t="s">
        <v>38</v>
      </c>
      <c r="F9" s="34" t="s">
        <v>39</v>
      </c>
      <c r="I9" s="34" t="s">
        <v>73</v>
      </c>
    </row>
    <row r="10" spans="1:13" x14ac:dyDescent="0.25">
      <c r="A10" t="s">
        <v>74</v>
      </c>
      <c r="F10" t="s">
        <v>40</v>
      </c>
      <c r="I10" t="s">
        <v>41</v>
      </c>
      <c r="J10" t="s">
        <v>42</v>
      </c>
    </row>
    <row r="11" spans="1:13" x14ac:dyDescent="0.25">
      <c r="A11" t="s">
        <v>75</v>
      </c>
      <c r="F11" t="s">
        <v>43</v>
      </c>
      <c r="I11" t="s">
        <v>44</v>
      </c>
      <c r="J11" t="s">
        <v>45</v>
      </c>
    </row>
    <row r="12" spans="1:13" x14ac:dyDescent="0.25">
      <c r="A12" t="s">
        <v>72</v>
      </c>
      <c r="F12" t="s">
        <v>46</v>
      </c>
      <c r="I12" t="s">
        <v>47</v>
      </c>
      <c r="J12" t="s">
        <v>48</v>
      </c>
    </row>
    <row r="13" spans="1:13" x14ac:dyDescent="0.25">
      <c r="F13" t="s">
        <v>49</v>
      </c>
      <c r="I13" t="s">
        <v>50</v>
      </c>
      <c r="J13" t="s">
        <v>51</v>
      </c>
    </row>
    <row r="14" spans="1:13" x14ac:dyDescent="0.25">
      <c r="F14" t="s">
        <v>52</v>
      </c>
      <c r="I14" t="s">
        <v>53</v>
      </c>
      <c r="J14" t="s">
        <v>54</v>
      </c>
    </row>
    <row r="15" spans="1:13" x14ac:dyDescent="0.25">
      <c r="F15" t="s">
        <v>55</v>
      </c>
      <c r="I15" t="s">
        <v>56</v>
      </c>
      <c r="J15" t="s">
        <v>57</v>
      </c>
    </row>
    <row r="16" spans="1:13" x14ac:dyDescent="0.25">
      <c r="F16" t="s">
        <v>58</v>
      </c>
    </row>
    <row r="18" spans="1:13" ht="45" customHeight="1" x14ac:dyDescent="0.25">
      <c r="A18" s="88" t="s">
        <v>63</v>
      </c>
      <c r="B18" s="89"/>
      <c r="C18" s="88" t="s">
        <v>64</v>
      </c>
      <c r="D18" s="89"/>
      <c r="E18" s="35" t="s">
        <v>65</v>
      </c>
      <c r="F18" s="38" t="s">
        <v>66</v>
      </c>
      <c r="G18" s="90" t="s">
        <v>67</v>
      </c>
      <c r="H18" s="91"/>
      <c r="I18" s="92"/>
      <c r="J18" s="35" t="s">
        <v>68</v>
      </c>
      <c r="K18" s="35" t="s">
        <v>69</v>
      </c>
      <c r="L18" s="35" t="s">
        <v>70</v>
      </c>
      <c r="M18" s="35" t="s">
        <v>71</v>
      </c>
    </row>
    <row r="19" spans="1:13" x14ac:dyDescent="0.25">
      <c r="A19" s="4" t="s">
        <v>59</v>
      </c>
      <c r="B19" s="4" t="s">
        <v>26</v>
      </c>
      <c r="C19" s="4" t="s">
        <v>59</v>
      </c>
      <c r="D19" s="4" t="s">
        <v>26</v>
      </c>
      <c r="E19" s="2"/>
      <c r="F19" s="2"/>
      <c r="G19" s="4" t="s">
        <v>59</v>
      </c>
      <c r="H19" s="4" t="s">
        <v>60</v>
      </c>
      <c r="I19" s="4" t="s">
        <v>26</v>
      </c>
      <c r="J19" s="5"/>
      <c r="K19" s="5"/>
      <c r="L19" s="5"/>
      <c r="M19" s="5"/>
    </row>
    <row r="20" spans="1:13" x14ac:dyDescent="0.25">
      <c r="A20" s="4" t="s">
        <v>83</v>
      </c>
      <c r="B20" s="4" t="s">
        <v>84</v>
      </c>
      <c r="C20" s="4" t="s">
        <v>79</v>
      </c>
      <c r="D20" s="4" t="s">
        <v>80</v>
      </c>
      <c r="E20" s="4" t="s">
        <v>85</v>
      </c>
      <c r="F20" s="4" t="s">
        <v>109</v>
      </c>
      <c r="G20" s="4" t="s">
        <v>92</v>
      </c>
      <c r="H20" s="4" t="s">
        <v>94</v>
      </c>
      <c r="I20" s="4" t="s">
        <v>93</v>
      </c>
      <c r="J20" s="72">
        <v>41187</v>
      </c>
      <c r="K20" s="51">
        <v>639062215</v>
      </c>
      <c r="L20" s="42">
        <v>8570</v>
      </c>
      <c r="M20" s="2"/>
    </row>
    <row r="21" spans="1:13" x14ac:dyDescent="0.25">
      <c r="A21" s="46" t="s">
        <v>83</v>
      </c>
      <c r="B21" s="46" t="s">
        <v>84</v>
      </c>
      <c r="C21" s="4" t="s">
        <v>79</v>
      </c>
      <c r="D21" s="4" t="s">
        <v>80</v>
      </c>
      <c r="E21" s="4" t="s">
        <v>85</v>
      </c>
      <c r="F21" s="4" t="s">
        <v>109</v>
      </c>
      <c r="G21" s="4" t="s">
        <v>92</v>
      </c>
      <c r="H21" s="4" t="s">
        <v>94</v>
      </c>
      <c r="I21" s="4" t="s">
        <v>93</v>
      </c>
      <c r="J21" s="72">
        <v>41190</v>
      </c>
      <c r="K21" s="51">
        <v>639062266</v>
      </c>
      <c r="L21" s="42">
        <v>8501</v>
      </c>
      <c r="M21" s="2"/>
    </row>
    <row r="22" spans="1:13" x14ac:dyDescent="0.25">
      <c r="A22" s="4" t="s">
        <v>105</v>
      </c>
      <c r="B22" s="4" t="s">
        <v>104</v>
      </c>
      <c r="C22" s="4" t="s">
        <v>102</v>
      </c>
      <c r="D22" s="4" t="s">
        <v>103</v>
      </c>
      <c r="E22" s="4" t="s">
        <v>100</v>
      </c>
      <c r="F22" s="4" t="s">
        <v>109</v>
      </c>
      <c r="G22" s="4" t="s">
        <v>81</v>
      </c>
      <c r="H22" s="4" t="s">
        <v>95</v>
      </c>
      <c r="I22" s="4" t="s">
        <v>82</v>
      </c>
      <c r="J22" s="72">
        <v>41212</v>
      </c>
      <c r="K22" s="51">
        <v>639073251</v>
      </c>
      <c r="L22" s="42">
        <v>7003</v>
      </c>
      <c r="M22" s="2"/>
    </row>
    <row r="23" spans="1:13" x14ac:dyDescent="0.25">
      <c r="A23" s="46" t="s">
        <v>105</v>
      </c>
      <c r="B23" s="46" t="s">
        <v>104</v>
      </c>
      <c r="C23" s="4" t="s">
        <v>102</v>
      </c>
      <c r="D23" s="4" t="s">
        <v>103</v>
      </c>
      <c r="E23" s="4" t="s">
        <v>100</v>
      </c>
      <c r="F23" s="4" t="s">
        <v>109</v>
      </c>
      <c r="G23" s="4" t="s">
        <v>81</v>
      </c>
      <c r="H23" s="4" t="s">
        <v>95</v>
      </c>
      <c r="I23" s="4" t="s">
        <v>82</v>
      </c>
      <c r="J23" s="72">
        <v>41213</v>
      </c>
      <c r="K23" s="51">
        <v>638920251</v>
      </c>
      <c r="L23" s="42">
        <v>8002</v>
      </c>
      <c r="M23" s="2"/>
    </row>
    <row r="24" spans="1:13" x14ac:dyDescent="0.25">
      <c r="A24" s="46" t="s">
        <v>105</v>
      </c>
      <c r="B24" s="46" t="s">
        <v>104</v>
      </c>
      <c r="C24" s="4" t="s">
        <v>102</v>
      </c>
      <c r="D24" s="4" t="s">
        <v>103</v>
      </c>
      <c r="E24" s="4" t="s">
        <v>100</v>
      </c>
      <c r="F24" s="4" t="s">
        <v>109</v>
      </c>
      <c r="G24" s="4" t="s">
        <v>81</v>
      </c>
      <c r="H24" s="4" t="s">
        <v>95</v>
      </c>
      <c r="I24" s="4" t="s">
        <v>82</v>
      </c>
      <c r="J24" s="72">
        <v>41187</v>
      </c>
      <c r="K24" s="51">
        <v>638920987</v>
      </c>
      <c r="L24" s="42">
        <v>7533</v>
      </c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52"/>
      <c r="K25" s="51"/>
      <c r="L25" s="4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52"/>
      <c r="K26" s="51"/>
      <c r="L26" s="4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52"/>
      <c r="K27" s="51"/>
      <c r="L27" s="4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52"/>
      <c r="K28" s="51"/>
      <c r="L28" s="4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52"/>
      <c r="K29" s="51"/>
      <c r="L29" s="42"/>
      <c r="M29" s="2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52"/>
      <c r="K30" s="51"/>
      <c r="L30" s="42"/>
      <c r="M30" s="2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52"/>
      <c r="K31" s="51"/>
      <c r="L31" s="42"/>
      <c r="M31" s="2"/>
    </row>
    <row r="32" spans="1:13" x14ac:dyDescent="0.25">
      <c r="A32" s="2"/>
      <c r="B32" s="2"/>
      <c r="C32" s="4"/>
      <c r="D32" s="4"/>
      <c r="E32" s="4"/>
      <c r="F32" s="4"/>
      <c r="G32" s="4"/>
      <c r="H32" s="4"/>
      <c r="I32" s="4"/>
      <c r="J32" s="52"/>
      <c r="K32" s="51"/>
      <c r="L32" s="42"/>
      <c r="M32" s="2"/>
    </row>
    <row r="33" spans="1:13" x14ac:dyDescent="0.25">
      <c r="A33" s="2"/>
      <c r="B33" s="2"/>
      <c r="C33" s="4"/>
      <c r="D33" s="4"/>
      <c r="E33" s="4"/>
      <c r="F33" s="4"/>
      <c r="G33" s="4"/>
      <c r="H33" s="4"/>
      <c r="I33" s="4"/>
      <c r="J33" s="52"/>
      <c r="K33" s="51"/>
      <c r="L33" s="42"/>
      <c r="M33" s="2"/>
    </row>
    <row r="34" spans="1:13" x14ac:dyDescent="0.25">
      <c r="A34" s="2"/>
      <c r="B34" s="2"/>
      <c r="C34" s="4"/>
      <c r="D34" s="4"/>
      <c r="E34" s="4"/>
      <c r="F34" s="4"/>
      <c r="G34" s="4"/>
      <c r="H34" s="4"/>
      <c r="I34" s="4"/>
      <c r="J34" s="52"/>
      <c r="K34" s="51"/>
      <c r="L34" s="42"/>
      <c r="M34" s="2"/>
    </row>
    <row r="35" spans="1:13" x14ac:dyDescent="0.25">
      <c r="A35" s="2"/>
      <c r="B35" s="2"/>
      <c r="C35" s="4"/>
      <c r="D35" s="4"/>
      <c r="E35" s="4"/>
      <c r="F35" s="4"/>
      <c r="G35" s="4"/>
      <c r="H35" s="4"/>
      <c r="I35" s="4"/>
      <c r="J35" s="52"/>
      <c r="K35" s="51"/>
      <c r="L35" s="42"/>
      <c r="M35" s="2"/>
    </row>
    <row r="36" spans="1:13" x14ac:dyDescent="0.25">
      <c r="A36" s="2"/>
      <c r="B36" s="2"/>
      <c r="C36" s="4"/>
      <c r="D36" s="4"/>
      <c r="E36" s="4"/>
      <c r="F36" s="4"/>
      <c r="G36" s="4"/>
      <c r="H36" s="4"/>
      <c r="I36" s="4"/>
      <c r="J36" s="52"/>
      <c r="K36" s="51"/>
      <c r="L36" s="42"/>
      <c r="M36" s="2"/>
    </row>
    <row r="37" spans="1:13" x14ac:dyDescent="0.25">
      <c r="A37" s="2"/>
      <c r="B37" s="2"/>
      <c r="C37" s="4"/>
      <c r="D37" s="4"/>
      <c r="E37" s="4"/>
      <c r="F37" s="4"/>
      <c r="G37" s="4"/>
      <c r="H37" s="4"/>
      <c r="I37" s="4"/>
      <c r="J37" s="52"/>
      <c r="K37" s="51"/>
      <c r="L37" s="42"/>
      <c r="M37" s="2"/>
    </row>
    <row r="38" spans="1:13" x14ac:dyDescent="0.25">
      <c r="A38" s="2"/>
      <c r="B38" s="2"/>
      <c r="C38" s="4"/>
      <c r="D38" s="4"/>
      <c r="E38" s="4"/>
      <c r="F38" s="4"/>
      <c r="G38" s="4"/>
      <c r="H38" s="4"/>
      <c r="I38" s="4"/>
      <c r="J38" s="52"/>
      <c r="K38" s="51"/>
      <c r="L38" s="42"/>
      <c r="M38" s="2"/>
    </row>
    <row r="39" spans="1:13" x14ac:dyDescent="0.25">
      <c r="A39" s="2"/>
      <c r="B39" s="2"/>
      <c r="C39" s="4"/>
      <c r="D39" s="4"/>
      <c r="E39" s="4"/>
      <c r="F39" s="4"/>
      <c r="G39" s="4"/>
      <c r="H39" s="4"/>
      <c r="I39" s="4"/>
      <c r="J39" s="52"/>
      <c r="K39" s="51"/>
      <c r="L39" s="42"/>
      <c r="M39" s="2"/>
    </row>
    <row r="40" spans="1:13" x14ac:dyDescent="0.25">
      <c r="A40" s="2"/>
      <c r="B40" s="2"/>
      <c r="C40" s="4"/>
      <c r="D40" s="4"/>
      <c r="E40" s="4"/>
      <c r="F40" s="4"/>
      <c r="G40" s="4"/>
      <c r="H40" s="4"/>
      <c r="I40" s="4"/>
      <c r="J40" s="52"/>
      <c r="K40" s="51"/>
      <c r="L40" s="42"/>
      <c r="M40" s="2"/>
    </row>
    <row r="41" spans="1:13" x14ac:dyDescent="0.25">
      <c r="A41" s="2"/>
      <c r="B41" s="2"/>
      <c r="C41" s="4"/>
      <c r="D41" s="4"/>
      <c r="E41" s="4"/>
      <c r="F41" s="4"/>
      <c r="G41" s="4"/>
      <c r="H41" s="4"/>
      <c r="I41" s="4"/>
      <c r="J41" s="52"/>
      <c r="K41" s="51"/>
      <c r="L41" s="42"/>
      <c r="M41" s="2"/>
    </row>
    <row r="42" spans="1:13" ht="15.75" thickBot="1" x14ac:dyDescent="0.3">
      <c r="A42" s="2"/>
      <c r="B42" s="2"/>
      <c r="C42" s="4"/>
      <c r="D42" s="4"/>
      <c r="E42" s="4"/>
      <c r="F42" s="4"/>
      <c r="G42" s="4"/>
      <c r="H42" s="4"/>
      <c r="I42" s="4"/>
      <c r="J42" s="52"/>
      <c r="K42" s="51"/>
      <c r="L42" s="42"/>
      <c r="M42" s="2"/>
    </row>
    <row r="43" spans="1:13" ht="15.75" thickBot="1" x14ac:dyDescent="0.3">
      <c r="K43" s="36" t="s">
        <v>61</v>
      </c>
      <c r="L43" s="40">
        <f>SUM(L20:L42)</f>
        <v>39609</v>
      </c>
      <c r="M43" s="37"/>
    </row>
  </sheetData>
  <mergeCells count="3">
    <mergeCell ref="A18:B18"/>
    <mergeCell ref="C18:D18"/>
    <mergeCell ref="G18:I18"/>
  </mergeCells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TRANSPORTER REPORT</vt:lpstr>
      <vt:lpstr>SCH DELIVERIES (Gas-A)</vt:lpstr>
      <vt:lpstr>SCH DELIVERIES (Un-A)</vt:lpstr>
      <vt:lpstr>SCH DELIVERIES (Dy-A)</vt:lpstr>
      <vt:lpstr>SCH DELIVERIES (Av-A)</vt:lpstr>
      <vt:lpstr>SCH DELIVERIES (Jet-A)</vt:lpstr>
      <vt:lpstr>SCH DELIVERIES (Gas-B)</vt:lpstr>
      <vt:lpstr>SCH DELIVERIES (Un-B)</vt:lpstr>
      <vt:lpstr>SCH DELIVERIES (Dy-B)</vt:lpstr>
      <vt:lpstr>SCH DELIVERIES (Av-B)</vt:lpstr>
      <vt:lpstr>SCH DELIVERIES (Jet-B)</vt:lpstr>
      <vt:lpstr>SCH DELIVERIES (Gas-C)</vt:lpstr>
      <vt:lpstr>SCH DELIVERIES (Un-C)</vt:lpstr>
      <vt:lpstr>SCH DELIVERIES (Dy-C)</vt:lpstr>
      <vt:lpstr>SCH DELIVERIES (Av-C)</vt:lpstr>
      <vt:lpstr>SCH DELIVERIES (Jet-C)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2012-03-16T20:57:49Z</cp:lastPrinted>
  <dcterms:created xsi:type="dcterms:W3CDTF">2011-08-31T17:09:20Z</dcterms:created>
  <dcterms:modified xsi:type="dcterms:W3CDTF">2012-05-04T16:53:53Z</dcterms:modified>
</cp:coreProperties>
</file>