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o\ECON DEVELOP\Other Income Tax Credits\Childcare Tax Credits\Credit Claim\"/>
    </mc:Choice>
  </mc:AlternateContent>
  <xr:revisionPtr revIDLastSave="0" documentId="13_ncr:1_{0A44BDEE-D2B4-4017-9E55-63E115F3E807}" xr6:coauthVersionLast="47" xr6:coauthVersionMax="47" xr10:uidLastSave="{00000000-0000-0000-0000-000000000000}"/>
  <bookViews>
    <workbookView xWindow="-120" yWindow="-120" windowWidth="51840" windowHeight="21120" xr2:uid="{36D295A4-3370-4408-ABAE-ADBF31DA77A4}"/>
  </bookViews>
  <sheets>
    <sheet name="Facility Credit Calculatio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5" l="1"/>
  <c r="S10" i="5"/>
  <c r="S11" i="5"/>
  <c r="S8" i="5" l="1"/>
  <c r="S7" i="5"/>
  <c r="D39" i="5"/>
  <c r="C39" i="5"/>
  <c r="E39" i="5"/>
  <c r="F39" i="5"/>
  <c r="G39" i="5"/>
  <c r="H39" i="5"/>
  <c r="I39" i="5"/>
  <c r="J39" i="5"/>
  <c r="K39" i="5"/>
  <c r="L39" i="5"/>
  <c r="M39" i="5"/>
  <c r="B39" i="5"/>
  <c r="M40" i="5" l="1"/>
  <c r="T8" i="5" s="1"/>
  <c r="T10" i="5" l="1"/>
  <c r="T11" i="5"/>
  <c r="T9" i="5"/>
  <c r="T7" i="5"/>
  <c r="T12" i="5" l="1"/>
</calcChain>
</file>

<file path=xl/sharedStrings.xml><?xml version="1.0" encoding="utf-8"?>
<sst xmlns="http://schemas.openxmlformats.org/spreadsheetml/2006/main" count="27" uniqueCount="27">
  <si>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</si>
  <si>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</si>
  <si>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</si>
  <si>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</si>
  <si>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</si>
  <si>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</si>
  <si>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</si>
  <si>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</si>
  <si>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</si>
  <si>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</si>
  <si>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</si>
  <si>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</si>
  <si>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Daily Average</t>
  </si>
  <si>
    <t>Monthly Average</t>
  </si>
  <si>
    <t>Credit Amount</t>
  </si>
  <si>
    <t># of Months per Rating</t>
  </si>
  <si>
    <t>Average Monthly Number of Eligible Children Enrolled</t>
  </si>
  <si>
    <t>Facility Name:</t>
  </si>
  <si>
    <t>Address:</t>
  </si>
  <si>
    <t>Credit Calculation</t>
  </si>
  <si>
    <t>Instructions:</t>
  </si>
  <si>
    <t>% of Year per Rating</t>
  </si>
  <si>
    <t>Total Credit Allowed</t>
  </si>
  <si>
    <t>Facility's STAR Rating</t>
  </si>
  <si>
    <t>$ Amount per Rating</t>
  </si>
  <si>
    <t>License #:</t>
  </si>
  <si>
    <r>
      <rPr>
        <b/>
        <sz val="11"/>
        <color theme="1"/>
        <rFont val="Aptos Narrow"/>
        <family val="2"/>
        <scheme val="minor"/>
      </rPr>
      <t xml:space="preserve">Step 1: </t>
    </r>
    <r>
      <rPr>
        <sz val="11"/>
        <color theme="1"/>
        <rFont val="Aptos Narrow"/>
        <family val="2"/>
        <scheme val="minor"/>
      </rPr>
      <t xml:space="preserve"> Enter Facility Information in cells B1-B3. 
</t>
    </r>
    <r>
      <rPr>
        <b/>
        <sz val="11"/>
        <color theme="1"/>
        <rFont val="Aptos Narrow"/>
        <family val="2"/>
        <scheme val="minor"/>
      </rPr>
      <t xml:space="preserve">Step 2: </t>
    </r>
    <r>
      <rPr>
        <sz val="11"/>
        <color theme="1"/>
        <rFont val="Aptos Narrow"/>
        <family val="2"/>
        <scheme val="minor"/>
      </rPr>
      <t xml:space="preserve">Enter the daily number of eligible children enrolled into the chart titled "Average Monthly Number of Eligible Children Enrolled." 
</t>
    </r>
    <r>
      <rPr>
        <b/>
        <sz val="11"/>
        <color theme="1"/>
        <rFont val="Aptos Narrow"/>
        <family val="2"/>
        <scheme val="minor"/>
      </rPr>
      <t>Step 3:</t>
    </r>
    <r>
      <rPr>
        <sz val="11"/>
        <color theme="1"/>
        <rFont val="Aptos Narrow"/>
        <family val="2"/>
        <scheme val="minor"/>
      </rPr>
      <t xml:space="preserve"> In the chart titled "Credit Calculation," enter the number of months the facility was rated at each STAR rating. 
</t>
    </r>
    <r>
      <rPr>
        <u/>
        <sz val="11"/>
        <color theme="1"/>
        <rFont val="Aptos Narrow"/>
        <family val="2"/>
        <scheme val="minor"/>
      </rPr>
      <t xml:space="preserve">Example 1: </t>
    </r>
    <r>
      <rPr>
        <sz val="11"/>
        <color theme="1"/>
        <rFont val="Aptos Narrow"/>
        <family val="2"/>
        <scheme val="minor"/>
      </rPr>
      <t xml:space="preserve"> Your facility had a  2 STAR rating from January - December, enter </t>
    </r>
    <r>
      <rPr>
        <b/>
        <sz val="11"/>
        <color theme="1"/>
        <rFont val="Aptos Narrow"/>
        <family val="2"/>
        <scheme val="minor"/>
      </rPr>
      <t xml:space="preserve">12 </t>
    </r>
    <r>
      <rPr>
        <sz val="11"/>
        <color theme="1"/>
        <rFont val="Aptos Narrow"/>
        <family val="2"/>
        <scheme val="minor"/>
      </rPr>
      <t xml:space="preserve">on line R8. 
</t>
    </r>
    <r>
      <rPr>
        <u/>
        <sz val="11"/>
        <color theme="1"/>
        <rFont val="Aptos Narrow"/>
        <family val="2"/>
        <scheme val="minor"/>
      </rPr>
      <t xml:space="preserve">Example 2: </t>
    </r>
    <r>
      <rPr>
        <sz val="11"/>
        <color theme="1"/>
        <rFont val="Aptos Narrow"/>
        <family val="2"/>
        <scheme val="minor"/>
      </rPr>
      <t xml:space="preserve">Your facility had a 3 STAR rating from January - April, but received a 4 STAR rating in May, enter </t>
    </r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 xml:space="preserve"> on line R9 and </t>
    </r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 xml:space="preserve"> on line R10.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</si>
</sst>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3"/>
      <color rgb="FF252C32"/>
      <name val="Arial"/>
      <family val="2"/>
    </font>
    <font>
      <b/>
      <sz val="11"/>
      <name val="Aptos Narrow"/>
      <family val="2"/>
      <scheme val="minor"/>
    </font>
    <font>
      <b/>
      <sz val="13"/>
      <color rgb="FF252C32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C0A7"/>
        <bgColor indexed="64"/>
      </patternFill>
    </fill>
    <fill>
      <patternFill patternType="solid">
        <fgColor rgb="FFB9E5DC"/>
        <bgColor indexed="64"/>
      </patternFill>
    </fill>
    <fill>
      <patternFill patternType="solid">
        <fgColor rgb="FF51C0A7"/>
        <bgColor theme="5"/>
      </patternFill>
    </fill>
    <fill>
      <patternFill patternType="solid">
        <fgColor rgb="FFB9E5DC"/>
        <bgColor theme="5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51C0A7"/>
      </left>
      <right/>
      <top style="thick">
        <color rgb="FF51C0A7"/>
      </top>
      <bottom/>
      <diagonal/>
    </border>
    <border>
      <left/>
      <right/>
      <top style="thick">
        <color rgb="FF51C0A7"/>
      </top>
      <bottom/>
      <diagonal/>
    </border>
    <border>
      <left/>
      <right style="thick">
        <color rgb="FF51C0A7"/>
      </right>
      <top style="thick">
        <color rgb="FF51C0A7"/>
      </top>
      <bottom/>
      <diagonal/>
    </border>
    <border>
      <left style="thick">
        <color rgb="FF51C0A7"/>
      </left>
      <right/>
      <top/>
      <bottom/>
      <diagonal/>
    </border>
    <border>
      <left/>
      <right style="thick">
        <color rgb="FF51C0A7"/>
      </right>
      <top/>
      <bottom/>
      <diagonal/>
    </border>
    <border>
      <left style="thick">
        <color rgb="FF51C0A7"/>
      </left>
      <right/>
      <top/>
      <bottom style="thick">
        <color rgb="FF51C0A7"/>
      </bottom>
      <diagonal/>
    </border>
    <border>
      <left/>
      <right/>
      <top/>
      <bottom style="thick">
        <color rgb="FF51C0A7"/>
      </bottom>
      <diagonal/>
    </border>
    <border>
      <left/>
      <right style="thick">
        <color rgb="FF51C0A7"/>
      </right>
      <top/>
      <bottom style="thick">
        <color rgb="FF51C0A7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51C0A7"/>
      </left>
      <right style="thin">
        <color indexed="64"/>
      </right>
      <top style="thick">
        <color rgb="FF51C0A7"/>
      </top>
      <bottom/>
      <diagonal/>
    </border>
    <border>
      <left style="thick">
        <color rgb="FF51C0A7"/>
      </left>
      <right style="thin">
        <color indexed="64"/>
      </right>
      <top/>
      <bottom/>
      <diagonal/>
    </border>
    <border>
      <left style="thick">
        <color rgb="FF51C0A7"/>
      </left>
      <right style="thin">
        <color indexed="64"/>
      </right>
      <top/>
      <bottom style="thick">
        <color rgb="FF51C0A7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5" xfId="0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/>
    <xf numFmtId="0" fontId="0" fillId="4" borderId="4" xfId="0" applyFill="1" applyBorder="1"/>
    <xf numFmtId="0" fontId="0" fillId="0" borderId="4" xfId="0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4" borderId="1" xfId="0" applyFont="1" applyFill="1" applyBorder="1" applyProtection="1">
      <protection locked="0"/>
    </xf>
    <xf numFmtId="0" fontId="1" fillId="2" borderId="2" xfId="0" applyFont="1" applyFill="1" applyBorder="1"/>
    <xf numFmtId="1" fontId="1" fillId="4" borderId="1" xfId="0" applyNumberFormat="1" applyFont="1" applyFill="1" applyBorder="1"/>
    <xf numFmtId="0" fontId="0" fillId="6" borderId="1" xfId="0" applyFill="1" applyBorder="1" applyAlignment="1">
      <alignment horizontal="center"/>
    </xf>
    <xf numFmtId="44" fontId="0" fillId="6" borderId="1" xfId="1" applyFont="1" applyFill="1" applyBorder="1" applyAlignment="1" applyProtection="1"/>
    <xf numFmtId="0" fontId="0" fillId="0" borderId="1" xfId="0" applyBorder="1" applyAlignment="1">
      <alignment horizontal="center"/>
    </xf>
    <xf numFmtId="44" fontId="0" fillId="0" borderId="1" xfId="1" applyFont="1" applyBorder="1" applyAlignment="1" applyProtection="1"/>
    <xf numFmtId="0" fontId="1" fillId="3" borderId="1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4" borderId="4" xfId="0" applyFont="1" applyFill="1" applyBorder="1"/>
    <xf numFmtId="0" fontId="0" fillId="4" borderId="3" xfId="0" applyFill="1" applyBorder="1"/>
    <xf numFmtId="0" fontId="0" fillId="3" borderId="4" xfId="0" applyFill="1" applyBorder="1"/>
    <xf numFmtId="0" fontId="1" fillId="4" borderId="4" xfId="0" applyFont="1" applyFill="1" applyBorder="1" applyAlignment="1">
      <alignment horizontal="center"/>
    </xf>
    <xf numFmtId="0" fontId="0" fillId="0" borderId="17" xfId="0" applyBorder="1" applyProtection="1">
      <protection locked="0"/>
    </xf>
    <xf numFmtId="164" fontId="0" fillId="6" borderId="1" xfId="1" applyNumberFormat="1" applyFont="1" applyFill="1" applyBorder="1" applyProtection="1"/>
    <xf numFmtId="164" fontId="0" fillId="0" borderId="1" xfId="1" applyNumberFormat="1" applyFont="1" applyBorder="1" applyProtection="1"/>
    <xf numFmtId="164" fontId="1" fillId="3" borderId="1" xfId="0" applyNumberFormat="1" applyFont="1" applyFill="1" applyBorder="1"/>
    <xf numFmtId="10" fontId="0" fillId="6" borderId="1" xfId="2" applyNumberFormat="1" applyFont="1" applyFill="1" applyBorder="1" applyAlignment="1" applyProtection="1">
      <alignment horizontal="center"/>
    </xf>
    <xf numFmtId="10" fontId="0" fillId="0" borderId="1" xfId="2" applyNumberFormat="1" applyFont="1" applyBorder="1" applyAlignment="1" applyProtection="1">
      <alignment horizontal="center"/>
    </xf>
    <xf numFmtId="0" fontId="1" fillId="3" borderId="18" xfId="0" applyFont="1" applyFill="1" applyBorder="1" applyProtection="1">
      <protection locked="0"/>
    </xf>
    <xf numFmtId="0" fontId="1" fillId="3" borderId="19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1" fontId="1" fillId="2" borderId="2" xfId="0" applyNumberFormat="1" applyFont="1" applyFill="1" applyBorder="1"/>
    <xf numFmtId="1" fontId="1" fillId="2" borderId="1" xfId="0" applyNumberFormat="1" applyFont="1" applyFill="1" applyBorder="1"/>
    <xf numFmtId="1" fontId="1" fillId="2" borderId="4" xfId="0" applyNumberFormat="1" applyFont="1" applyFill="1" applyBorder="1"/>
    <xf numFmtId="1" fontId="1" fillId="2" borderId="3" xfId="0" applyNumberFormat="1" applyFont="1" applyFill="1" applyBorder="1"/>
    <xf numFmtId="0" fontId="0" fillId="0" borderId="9" xfId="0" applyBorder="1" applyAlignment="1" applyProtection="1">
      <alignment horizontal="left" vertical="justify" wrapText="1"/>
      <protection locked="0"/>
    </xf>
    <xf numFmtId="0" fontId="0" fillId="0" borderId="10" xfId="0" applyBorder="1" applyAlignment="1" applyProtection="1">
      <alignment horizontal="left" vertical="justify" wrapText="1"/>
      <protection locked="0"/>
    </xf>
    <xf numFmtId="0" fontId="0" fillId="0" borderId="11" xfId="0" applyBorder="1" applyAlignment="1" applyProtection="1">
      <alignment horizontal="left" vertical="justify" wrapText="1"/>
      <protection locked="0"/>
    </xf>
    <xf numFmtId="0" fontId="0" fillId="0" borderId="12" xfId="0" applyBorder="1" applyAlignment="1" applyProtection="1">
      <alignment horizontal="left" vertical="justify" wrapText="1"/>
      <protection locked="0"/>
    </xf>
    <xf numFmtId="0" fontId="0" fillId="0" borderId="0" xfId="0" applyAlignment="1" applyProtection="1">
      <alignment horizontal="left" vertical="justify" wrapText="1"/>
      <protection locked="0"/>
    </xf>
    <xf numFmtId="0" fontId="0" fillId="0" borderId="13" xfId="0" applyBorder="1" applyAlignment="1" applyProtection="1">
      <alignment horizontal="left" vertical="justify" wrapText="1"/>
      <protection locked="0"/>
    </xf>
    <xf numFmtId="0" fontId="0" fillId="0" borderId="14" xfId="0" applyBorder="1" applyAlignment="1" applyProtection="1">
      <alignment horizontal="left" vertical="justify" wrapText="1"/>
      <protection locked="0"/>
    </xf>
    <xf numFmtId="0" fontId="0" fillId="0" borderId="15" xfId="0" applyBorder="1" applyAlignment="1" applyProtection="1">
      <alignment horizontal="left" vertical="justify" wrapText="1"/>
      <protection locked="0"/>
    </xf>
    <xf numFmtId="0" fontId="0" fillId="0" borderId="16" xfId="0" applyBorder="1" applyAlignment="1" applyProtection="1">
      <alignment horizontal="left" vertical="justify"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51C0A7"/>
      <color rgb="FF00CC99"/>
      <color rgb="FFB9E5DC"/>
      <color rgb="FFD7D7D9"/>
      <color rgb="FF9ADACC"/>
      <color rgb="FFB9F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E81D-A7F0-448B-AFAE-D887301C1D28}">
  <sheetPr>
    <pageSetUpPr fitToPage="1"/>
  </sheetPr>
  <dimension ref="A1:AC40"/>
  <sheetViews>
    <sheetView tabSelected="1" zoomScale="110" zoomScaleNormal="110" workbookViewId="0">
      <selection activeCell="V39" sqref="V39"/>
    </sheetView>
  </sheetViews>
  <sheetFormatPr defaultColWidth="9.109375" defaultRowHeight="14.4" x14ac:dyDescent="0.3"/>
  <cols>
    <col min="1" max="1" width="12.88671875" style="10" customWidth="1"/>
    <col min="2" max="2" width="11.6640625" style="10" customWidth="1"/>
    <col min="3" max="11" width="12.33203125" style="10" customWidth="1"/>
    <col min="12" max="12" width="15.109375" style="10" customWidth="1"/>
    <col min="13" max="13" width="12.33203125" style="10" customWidth="1"/>
    <col min="14" max="15" width="9.109375" style="10"/>
    <col min="16" max="16" width="23.6640625" style="10" customWidth="1"/>
    <col min="17" max="17" width="22.33203125" style="10" customWidth="1"/>
    <col min="18" max="18" width="21.88671875" style="10" customWidth="1"/>
    <col min="19" max="19" width="21.109375" style="10" customWidth="1"/>
    <col min="20" max="20" width="23.109375" style="10" customWidth="1"/>
    <col min="21" max="24" width="11" style="10" customWidth="1"/>
    <col min="25" max="48" width="12" style="10" customWidth="1"/>
    <col min="49" max="16384" width="9.109375" style="10"/>
  </cols>
  <sheetData>
    <row r="1" spans="1:29" ht="15" thickTop="1" x14ac:dyDescent="0.3">
      <c r="A1" s="37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9" x14ac:dyDescent="0.3">
      <c r="A2" s="38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9" ht="15" thickBot="1" x14ac:dyDescent="0.35">
      <c r="A3" s="39" t="s">
        <v>18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9" ht="15" thickTop="1" x14ac:dyDescent="0.3"/>
    <row r="5" spans="1:29" ht="15" customHeight="1" x14ac:dyDescent="0.3">
      <c r="A5" s="54" t="s">
        <v>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P5" s="54" t="s">
        <v>19</v>
      </c>
      <c r="Q5" s="54"/>
      <c r="R5" s="54"/>
      <c r="S5" s="54"/>
      <c r="T5" s="54"/>
      <c r="U5" s="11"/>
      <c r="V5" s="11"/>
      <c r="W5" s="11"/>
      <c r="X5" s="11"/>
      <c r="Y5" s="11"/>
      <c r="Z5" s="11"/>
      <c r="AA5" s="11"/>
      <c r="AB5" s="11"/>
      <c r="AC5" s="11"/>
    </row>
    <row r="6" spans="1:29" ht="15" thickBot="1" x14ac:dyDescent="0.35">
      <c r="A6" s="29"/>
      <c r="B6" s="24" t="s">
        <v>0</v>
      </c>
      <c r="C6" s="24" t="s">
        <v>1</v>
      </c>
      <c r="D6" s="24" t="s">
        <v>2</v>
      </c>
      <c r="E6" s="24" t="s">
        <v>3</v>
      </c>
      <c r="F6" s="24" t="s">
        <v>4</v>
      </c>
      <c r="G6" s="24" t="s">
        <v>5</v>
      </c>
      <c r="H6" s="24" t="s">
        <v>6</v>
      </c>
      <c r="I6" s="24" t="s">
        <v>7</v>
      </c>
      <c r="J6" s="24" t="s">
        <v>8</v>
      </c>
      <c r="K6" s="24" t="s">
        <v>9</v>
      </c>
      <c r="L6" s="24" t="s">
        <v>10</v>
      </c>
      <c r="M6" s="25" t="s">
        <v>11</v>
      </c>
      <c r="P6" s="26" t="s">
        <v>23</v>
      </c>
      <c r="Q6" s="26" t="s">
        <v>24</v>
      </c>
      <c r="R6" s="26" t="s">
        <v>15</v>
      </c>
      <c r="S6" s="26" t="s">
        <v>21</v>
      </c>
      <c r="T6" s="26" t="s">
        <v>14</v>
      </c>
    </row>
    <row r="7" spans="1:29" x14ac:dyDescent="0.3">
      <c r="A7" s="30">
        <v>1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31">
        <v>1</v>
      </c>
      <c r="P7" s="19">
        <v>1</v>
      </c>
      <c r="Q7" s="20">
        <v>1000</v>
      </c>
      <c r="R7" s="12"/>
      <c r="S7" s="35">
        <f>'Facility Credit Calculation'!$R7/12</f>
        <v>0</v>
      </c>
      <c r="T7" s="32">
        <f>ROUND('Facility Credit Calculation'!$S7*M40*'Facility Credit Calculation'!$Q7, 0)</f>
        <v>0</v>
      </c>
    </row>
    <row r="8" spans="1:29" x14ac:dyDescent="0.3">
      <c r="A8" s="30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21">
        <v>2</v>
      </c>
      <c r="Q8" s="22">
        <v>1250</v>
      </c>
      <c r="R8" s="13"/>
      <c r="S8" s="36">
        <f>'Facility Credit Calculation'!$R8/12</f>
        <v>0</v>
      </c>
      <c r="T8" s="33">
        <f>ROUND('Facility Credit Calculation'!$S8*M40*'Facility Credit Calculation'!$Q8, 0)</f>
        <v>0</v>
      </c>
    </row>
    <row r="9" spans="1:29" x14ac:dyDescent="0.3">
      <c r="A9" s="30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P9" s="19">
        <v>3</v>
      </c>
      <c r="Q9" s="20">
        <v>1500</v>
      </c>
      <c r="R9" s="12"/>
      <c r="S9" s="35">
        <f>'Facility Credit Calculation'!$R9/12</f>
        <v>0</v>
      </c>
      <c r="T9" s="32">
        <f>ROUND('Facility Credit Calculation'!$S9*M40*'Facility Credit Calculation'!$Q9, 0)</f>
        <v>0</v>
      </c>
    </row>
    <row r="10" spans="1:29" x14ac:dyDescent="0.3">
      <c r="A10" s="30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P10" s="21">
        <v>4</v>
      </c>
      <c r="Q10" s="22">
        <v>1750</v>
      </c>
      <c r="R10" s="13"/>
      <c r="S10" s="36">
        <f>'Facility Credit Calculation'!$R10/12</f>
        <v>0</v>
      </c>
      <c r="T10" s="33">
        <f>ROUND('Facility Credit Calculation'!$S10*M40*'Facility Credit Calculation'!$Q10, 0)</f>
        <v>0</v>
      </c>
    </row>
    <row r="11" spans="1:29" x14ac:dyDescent="0.3">
      <c r="A11" s="30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P11" s="19">
        <v>5</v>
      </c>
      <c r="Q11" s="20">
        <v>2000</v>
      </c>
      <c r="R11" s="12"/>
      <c r="S11" s="35">
        <f>'Facility Credit Calculation'!$R11/12</f>
        <v>0</v>
      </c>
      <c r="T11" s="32">
        <f>ROUND('Facility Credit Calculation'!$S11*M40*'Facility Credit Calculation'!$Q11, 0)</f>
        <v>0</v>
      </c>
    </row>
    <row r="12" spans="1:29" x14ac:dyDescent="0.3">
      <c r="A12" s="30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S12" s="23" t="s">
        <v>22</v>
      </c>
      <c r="T12" s="34">
        <f>SUM(T7:T11)</f>
        <v>0</v>
      </c>
    </row>
    <row r="13" spans="1:29" x14ac:dyDescent="0.3">
      <c r="A13" s="30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29" x14ac:dyDescent="0.3">
      <c r="A14" s="30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</row>
    <row r="15" spans="1:29" x14ac:dyDescent="0.3">
      <c r="A15" s="30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29" x14ac:dyDescent="0.3">
      <c r="A16" s="30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1:20" x14ac:dyDescent="0.3">
      <c r="A17" s="30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pans="1:20" ht="15" thickBot="1" x14ac:dyDescent="0.35">
      <c r="A18" s="30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P18" s="14" t="s">
        <v>20</v>
      </c>
      <c r="Q18" s="15"/>
      <c r="R18" s="15"/>
      <c r="S18" s="15"/>
      <c r="T18" s="15"/>
    </row>
    <row r="19" spans="1:20" ht="14.55" customHeight="1" thickTop="1" x14ac:dyDescent="0.3">
      <c r="A19" s="30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P19" s="44" t="s">
        <v>26</v>
      </c>
      <c r="Q19" s="45"/>
      <c r="R19" s="45"/>
      <c r="S19" s="45"/>
      <c r="T19" s="46"/>
    </row>
    <row r="20" spans="1:20" x14ac:dyDescent="0.3">
      <c r="A20" s="30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P20" s="47"/>
      <c r="Q20" s="48"/>
      <c r="R20" s="48"/>
      <c r="S20" s="48"/>
      <c r="T20" s="49"/>
    </row>
    <row r="21" spans="1:20" x14ac:dyDescent="0.3">
      <c r="A21" s="30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P21" s="47"/>
      <c r="Q21" s="48"/>
      <c r="R21" s="48"/>
      <c r="S21" s="48"/>
      <c r="T21" s="49"/>
    </row>
    <row r="22" spans="1:20" x14ac:dyDescent="0.3">
      <c r="A22" s="30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P22" s="47"/>
      <c r="Q22" s="48"/>
      <c r="R22" s="48"/>
      <c r="S22" s="48"/>
      <c r="T22" s="49"/>
    </row>
    <row r="23" spans="1:20" x14ac:dyDescent="0.3">
      <c r="A23" s="30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P23" s="47"/>
      <c r="Q23" s="48"/>
      <c r="R23" s="48"/>
      <c r="S23" s="48"/>
      <c r="T23" s="49"/>
    </row>
    <row r="24" spans="1:20" ht="15" thickBot="1" x14ac:dyDescent="0.35">
      <c r="A24" s="30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P24" s="50"/>
      <c r="Q24" s="51"/>
      <c r="R24" s="51"/>
      <c r="S24" s="51"/>
      <c r="T24" s="52"/>
    </row>
    <row r="25" spans="1:20" ht="15" thickTop="1" x14ac:dyDescent="0.3">
      <c r="A25" s="30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20" x14ac:dyDescent="0.3">
      <c r="A26" s="30">
        <v>20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</row>
    <row r="27" spans="1:20" x14ac:dyDescent="0.3">
      <c r="A27" s="30">
        <v>21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pans="1:20" x14ac:dyDescent="0.3">
      <c r="A28" s="30">
        <v>22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1:20" x14ac:dyDescent="0.3">
      <c r="A29" s="30">
        <v>23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pans="1:20" x14ac:dyDescent="0.3">
      <c r="A30" s="30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spans="1:20" x14ac:dyDescent="0.3">
      <c r="A31" s="30">
        <v>25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pans="1:20" x14ac:dyDescent="0.3">
      <c r="A32" s="30">
        <v>26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</row>
    <row r="33" spans="1:13" x14ac:dyDescent="0.3">
      <c r="A33" s="30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pans="1:13" x14ac:dyDescent="0.3">
      <c r="A34" s="30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</row>
    <row r="35" spans="1:13" x14ac:dyDescent="0.3">
      <c r="A35" s="30">
        <v>29</v>
      </c>
      <c r="B35" s="4"/>
      <c r="C35" s="6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pans="1:13" x14ac:dyDescent="0.3">
      <c r="A36" s="30">
        <v>30</v>
      </c>
      <c r="B36" s="2"/>
      <c r="C36" s="7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spans="1:13" x14ac:dyDescent="0.3">
      <c r="A37" s="30">
        <v>31</v>
      </c>
      <c r="B37" s="4"/>
      <c r="C37" s="8"/>
      <c r="D37" s="4"/>
      <c r="E37" s="8"/>
      <c r="F37" s="4"/>
      <c r="G37" s="8"/>
      <c r="H37" s="4"/>
      <c r="I37" s="4"/>
      <c r="J37" s="8"/>
      <c r="K37" s="4"/>
      <c r="L37" s="8"/>
      <c r="M37" s="5"/>
    </row>
    <row r="38" spans="1:13" x14ac:dyDescent="0.3">
      <c r="A38" s="2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28"/>
    </row>
    <row r="39" spans="1:13" s="9" customFormat="1" x14ac:dyDescent="0.3">
      <c r="A39" s="17" t="s">
        <v>12</v>
      </c>
      <c r="B39" s="40">
        <f>AVERAGE(B7:B37)</f>
        <v>1</v>
      </c>
      <c r="C39" s="40">
        <f t="shared" ref="C39:M39" si="0">AVERAGE(C7:C37)</f>
        <v>1</v>
      </c>
      <c r="D39" s="40">
        <f t="shared" si="0"/>
        <v>1</v>
      </c>
      <c r="E39" s="40">
        <f t="shared" si="0"/>
        <v>1</v>
      </c>
      <c r="F39" s="40">
        <f t="shared" si="0"/>
        <v>1</v>
      </c>
      <c r="G39" s="40">
        <f t="shared" si="0"/>
        <v>1</v>
      </c>
      <c r="H39" s="40">
        <f t="shared" si="0"/>
        <v>1</v>
      </c>
      <c r="I39" s="40">
        <f t="shared" si="0"/>
        <v>1</v>
      </c>
      <c r="J39" s="40">
        <f t="shared" si="0"/>
        <v>1</v>
      </c>
      <c r="K39" s="41">
        <f t="shared" si="0"/>
        <v>1</v>
      </c>
      <c r="L39" s="42">
        <f t="shared" si="0"/>
        <v>1</v>
      </c>
      <c r="M39" s="43">
        <f t="shared" si="0"/>
        <v>1</v>
      </c>
    </row>
    <row r="40" spans="1:13" x14ac:dyDescent="0.3">
      <c r="L40" s="16" t="s">
        <v>13</v>
      </c>
      <c r="M40" s="18">
        <f>ROUND(AVERAGE(B39:M39),0)</f>
        <v>1</v>
      </c>
    </row>
  </sheetData>
  <sheetProtection algorithmName="SHA-512" hashValue="+tlI9M3WYzLKIOtJQMTFqJsUBuy1/Wa8HC5o2wyYHBSoPBIToJwdUNCiVIi8Gr21Kw9bYlCs1DmgfBJUL+bjXQ==" saltValue="LA0RqX/uG5H3LEGQZlTyQg==" spinCount="100000" sheet="1" objects="1" scenarios="1" selectLockedCells="1"/>
  <mergeCells count="6">
    <mergeCell ref="P19:T24"/>
    <mergeCell ref="B2:M2"/>
    <mergeCell ref="B1:M1"/>
    <mergeCell ref="B3:M3"/>
    <mergeCell ref="A5:M5"/>
    <mergeCell ref="P5:T5"/>
  </mergeCells>
  <phoneticPr fontId="2" type="noConversion"/>
  <pageMargins left="0.7" right="0.7" top="0.75" bottom="0.75" header="0.3" footer="0.3"/>
  <pageSetup scale="8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Facility Credit Calculation</vt:lpstr>
    </vt:vector>
  </TitlesOfParts>
  <Company>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Scarborough, Kasi</dc:creator>
  <cp:lastModifiedBy>Scarborough, Kasi</cp:lastModifiedBy>
  <cp:lastPrinted>2025-07-02T13:41:41Z</cp:lastPrinted>
  <dcterms:created xsi:type="dcterms:W3CDTF">2025-06-10T17:29:08Z</dcterms:created>
  <dcterms:modified xsi:type="dcterms:W3CDTF">2025-08-06T14:35:57Z</dcterms:modified>
</cp:coreProperties>
</file>